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部门整体支出绩效评价" sheetId="1" r:id="rId1"/>
  </sheets>
  <definedNames>
    <definedName name="_xlnm.Print_Area" localSheetId="0">部门整体支出绩效评价!$A$1:$H$34</definedName>
    <definedName name="_xlnm.Print_Titles" localSheetId="0">部门整体支出绩效评价!$1:$2</definedName>
  </definedNames>
  <calcPr calcId="144525"/>
</workbook>
</file>

<file path=xl/sharedStrings.xml><?xml version="1.0" encoding="utf-8"?>
<sst xmlns="http://schemas.openxmlformats.org/spreadsheetml/2006/main" count="132" uniqueCount="126">
  <si>
    <t>部门整体支出绩效评价共性指标体系</t>
  </si>
  <si>
    <r>
      <rPr>
        <sz val="10"/>
        <rFont val="Microsoft YaHei"/>
        <charset val="134"/>
      </rPr>
      <t>一级指标</t>
    </r>
  </si>
  <si>
    <r>
      <rPr>
        <sz val="10"/>
        <rFont val="Microsoft YaHei"/>
        <charset val="134"/>
      </rPr>
      <t>二级指标</t>
    </r>
  </si>
  <si>
    <r>
      <rPr>
        <sz val="10"/>
        <rFont val="Microsoft YaHei"/>
        <charset val="134"/>
      </rPr>
      <t>三级指标</t>
    </r>
  </si>
  <si>
    <t>分值</t>
  </si>
  <si>
    <r>
      <rPr>
        <sz val="10"/>
        <rFont val="Microsoft YaHei"/>
        <charset val="134"/>
      </rPr>
      <t>指标解释和说明</t>
    </r>
  </si>
  <si>
    <t>评分标准</t>
  </si>
  <si>
    <t>得分</t>
  </si>
  <si>
    <r>
      <rPr>
        <sz val="10"/>
        <rFont val="Microsoft YaHei"/>
        <charset val="134"/>
      </rPr>
      <t>数据来源和相关资料</t>
    </r>
  </si>
  <si>
    <r>
      <rPr>
        <sz val="10"/>
        <color rgb="FF000000"/>
        <rFont val="宋体"/>
        <charset val="134"/>
      </rPr>
      <t>投入</t>
    </r>
    <r>
      <rPr>
        <sz val="10"/>
        <color rgb="FF000000"/>
        <rFont val="Arial"/>
        <charset val="134"/>
      </rPr>
      <t xml:space="preserve">
</t>
    </r>
    <r>
      <rPr>
        <sz val="10"/>
        <color rgb="FF000000"/>
        <rFont val="宋体"/>
        <charset val="134"/>
      </rPr>
      <t>（</t>
    </r>
    <r>
      <rPr>
        <sz val="10"/>
        <color rgb="FF000000"/>
        <rFont val="Arial"/>
        <charset val="134"/>
      </rPr>
      <t>15</t>
    </r>
    <r>
      <rPr>
        <sz val="10"/>
        <color rgb="FF000000"/>
        <rFont val="宋体"/>
        <charset val="134"/>
      </rPr>
      <t>分）</t>
    </r>
    <r>
      <rPr>
        <sz val="10"/>
        <color rgb="FF000000"/>
        <rFont val="Arial"/>
        <charset val="134"/>
      </rPr>
      <t xml:space="preserve">
</t>
    </r>
  </si>
  <si>
    <r>
      <rPr>
        <sz val="10"/>
        <rFont val="SimSun"/>
        <charset val="134"/>
      </rPr>
      <t>目标设定
（</t>
    </r>
    <r>
      <rPr>
        <sz val="10"/>
        <rFont val="Times New Roman"/>
        <charset val="134"/>
      </rPr>
      <t>6</t>
    </r>
    <r>
      <rPr>
        <sz val="10"/>
        <rFont val="宋体"/>
        <charset val="134"/>
      </rPr>
      <t>分</t>
    </r>
    <r>
      <rPr>
        <sz val="10"/>
        <rFont val="SimSun"/>
        <charset val="134"/>
      </rPr>
      <t>）</t>
    </r>
  </si>
  <si>
    <r>
      <rPr>
        <sz val="10"/>
        <rFont val="SimSun"/>
        <charset val="134"/>
      </rPr>
      <t xml:space="preserve">绩效目标合法
</t>
    </r>
    <r>
      <rPr>
        <sz val="10"/>
        <rFont val="SimSun"/>
        <charset val="134"/>
      </rPr>
      <t>合规合理性</t>
    </r>
  </si>
  <si>
    <r>
      <rPr>
        <sz val="10"/>
        <rFont val="SimSun"/>
        <charset val="134"/>
      </rPr>
      <t xml:space="preserve">反映部门整体绩效目标与履职、年度工作匹配情况：
</t>
    </r>
    <r>
      <rPr>
        <sz val="10"/>
        <rFont val="Times New Roman"/>
        <charset val="134"/>
      </rPr>
      <t xml:space="preserve">  1 </t>
    </r>
    <r>
      <rPr>
        <sz val="10"/>
        <rFont val="SimSun"/>
        <charset val="134"/>
      </rPr>
      <t xml:space="preserve">．设立的整体支出绩效目标依据是否充分，是否符合客观实际，是否符合国家法律法规、国民经济和社会发展规划；
</t>
    </r>
    <r>
      <rPr>
        <sz val="10"/>
        <rFont val="Times New Roman"/>
        <charset val="134"/>
      </rPr>
      <t xml:space="preserve">  2 </t>
    </r>
    <r>
      <rPr>
        <sz val="10"/>
        <rFont val="SimSun"/>
        <charset val="134"/>
      </rPr>
      <t xml:space="preserve">．是否符合部门“三定 ”方案确定的职责；
</t>
    </r>
    <r>
      <rPr>
        <sz val="10"/>
        <rFont val="Times New Roman"/>
        <charset val="134"/>
      </rPr>
      <t xml:space="preserve">  3 </t>
    </r>
    <r>
      <rPr>
        <sz val="10"/>
        <rFont val="SimSun"/>
        <charset val="134"/>
      </rPr>
      <t xml:space="preserve">．是否通过清晰、可衡量的指标值予以体现；
</t>
    </r>
    <r>
      <rPr>
        <sz val="10"/>
        <rFont val="Times New Roman"/>
        <charset val="134"/>
      </rPr>
      <t xml:space="preserve">  4 </t>
    </r>
    <r>
      <rPr>
        <sz val="10"/>
        <rFont val="SimSun"/>
        <charset val="134"/>
      </rPr>
      <t xml:space="preserve">．是否与部门年度的任务数或计划数相对应；
</t>
    </r>
    <r>
      <rPr>
        <sz val="10"/>
        <rFont val="Times New Roman"/>
        <charset val="134"/>
      </rPr>
      <t xml:space="preserve">  5 </t>
    </r>
    <r>
      <rPr>
        <sz val="10"/>
        <rFont val="SimSun"/>
        <charset val="134"/>
      </rPr>
      <t>．是否与本年度部门预算资金相匹配。</t>
    </r>
  </si>
  <si>
    <r>
      <rPr>
        <sz val="10"/>
        <rFont val="SimSun"/>
        <charset val="134"/>
      </rPr>
      <t xml:space="preserve">该项分值 </t>
    </r>
    <r>
      <rPr>
        <sz val="10"/>
        <rFont val="Times New Roman"/>
        <charset val="134"/>
      </rPr>
      <t xml:space="preserve">1 </t>
    </r>
    <r>
      <rPr>
        <sz val="10"/>
        <rFont val="SimSun"/>
        <charset val="134"/>
      </rPr>
      <t xml:space="preserve">分。结果为“是 ”
</t>
    </r>
    <r>
      <rPr>
        <sz val="10"/>
        <rFont val="SimSun"/>
        <charset val="134"/>
      </rPr>
      <t xml:space="preserve">得 </t>
    </r>
    <r>
      <rPr>
        <sz val="10"/>
        <rFont val="Times New Roman"/>
        <charset val="134"/>
      </rPr>
      <t xml:space="preserve">1 </t>
    </r>
    <r>
      <rPr>
        <sz val="10"/>
        <rFont val="SimSun"/>
        <charset val="134"/>
      </rPr>
      <t xml:space="preserve">分，为“否 ”得 </t>
    </r>
    <r>
      <rPr>
        <sz val="10"/>
        <rFont val="Times New Roman"/>
        <charset val="134"/>
      </rPr>
      <t xml:space="preserve">0 </t>
    </r>
    <r>
      <rPr>
        <sz val="10"/>
        <rFont val="SimSun"/>
        <charset val="134"/>
      </rPr>
      <t>分。</t>
    </r>
  </si>
  <si>
    <r>
      <rPr>
        <b/>
        <sz val="10"/>
        <rFont val="SimSun"/>
        <charset val="134"/>
      </rPr>
      <t xml:space="preserve">相关资料：
</t>
    </r>
    <r>
      <rPr>
        <sz val="10"/>
        <rFont val="Times New Roman"/>
        <charset val="134"/>
      </rPr>
      <t>1.</t>
    </r>
    <r>
      <rPr>
        <sz val="10"/>
        <rFont val="SimSun"/>
        <charset val="134"/>
      </rPr>
      <t>部门职能文件（ “三定 ”方案）；</t>
    </r>
    <r>
      <rPr>
        <sz val="10"/>
        <rFont val="Times New Roman"/>
        <charset val="134"/>
      </rPr>
      <t>2.</t>
    </r>
    <r>
      <rPr>
        <sz val="10"/>
        <rFont val="SimSun"/>
        <charset val="134"/>
      </rPr>
      <t>部门中长期发展规划；</t>
    </r>
    <r>
      <rPr>
        <sz val="10"/>
        <rFont val="Times New Roman"/>
        <charset val="134"/>
      </rPr>
      <t xml:space="preserve"> 3.</t>
    </r>
    <r>
      <rPr>
        <sz val="10"/>
        <rFont val="SimSun"/>
        <charset val="134"/>
      </rPr>
      <t>部门年度工作计划；</t>
    </r>
    <r>
      <rPr>
        <sz val="10"/>
        <rFont val="Times New Roman"/>
        <charset val="134"/>
      </rPr>
      <t>4.</t>
    </r>
    <r>
      <rPr>
        <sz val="10"/>
        <rFont val="SimSun"/>
        <charset val="134"/>
      </rPr>
      <t>部门的年度部门支出绩效目标申报表；</t>
    </r>
    <r>
      <rPr>
        <sz val="10"/>
        <rFont val="Times New Roman"/>
        <charset val="134"/>
      </rPr>
      <t>5.</t>
    </r>
    <r>
      <rPr>
        <sz val="10"/>
        <rFont val="SimSun"/>
        <charset val="134"/>
      </rPr>
      <t>部门的年度部门预算编制说明。</t>
    </r>
  </si>
  <si>
    <r>
      <rPr>
        <sz val="10"/>
        <rFont val="SimSun"/>
        <charset val="134"/>
      </rPr>
      <t xml:space="preserve">绩效目标与部门
</t>
    </r>
    <r>
      <rPr>
        <sz val="10"/>
        <rFont val="SimSun"/>
        <charset val="134"/>
      </rPr>
      <t>职责的相符性</t>
    </r>
  </si>
  <si>
    <r>
      <rPr>
        <sz val="10"/>
        <rFont val="SimSun"/>
        <charset val="134"/>
      </rPr>
      <t xml:space="preserve">绩效指标清晰
</t>
    </r>
    <r>
      <rPr>
        <sz val="10"/>
        <rFont val="SimSun"/>
        <charset val="134"/>
      </rPr>
      <t>量化程度</t>
    </r>
  </si>
  <si>
    <r>
      <rPr>
        <sz val="10"/>
        <rFont val="SimSun"/>
        <charset val="134"/>
      </rPr>
      <t xml:space="preserve">该项分值 </t>
    </r>
    <r>
      <rPr>
        <sz val="10"/>
        <rFont val="Times New Roman"/>
        <charset val="134"/>
      </rPr>
      <t xml:space="preserve">1 </t>
    </r>
    <r>
      <rPr>
        <sz val="10"/>
        <rFont val="SimSun"/>
        <charset val="134"/>
      </rPr>
      <t xml:space="preserve">分。结果为“是 ”
</t>
    </r>
    <r>
      <rPr>
        <sz val="10"/>
        <rFont val="SimSun"/>
        <charset val="134"/>
      </rPr>
      <t xml:space="preserve">得 </t>
    </r>
    <r>
      <rPr>
        <sz val="10"/>
        <rFont val="Times New Roman"/>
        <charset val="134"/>
      </rPr>
      <t xml:space="preserve">1 </t>
    </r>
    <r>
      <rPr>
        <sz val="10"/>
        <rFont val="SimSun"/>
        <charset val="134"/>
      </rPr>
      <t xml:space="preserve">分，存在一处指标不够清
</t>
    </r>
    <r>
      <rPr>
        <sz val="10"/>
        <rFont val="SimSun"/>
        <charset val="134"/>
      </rPr>
      <t xml:space="preserve">晰量化的，扣 </t>
    </r>
    <r>
      <rPr>
        <sz val="10"/>
        <rFont val="Times New Roman"/>
        <charset val="134"/>
      </rPr>
      <t xml:space="preserve">0.2 </t>
    </r>
    <r>
      <rPr>
        <sz val="10"/>
        <rFont val="SimSun"/>
        <charset val="134"/>
      </rPr>
      <t>分，扣完为止。</t>
    </r>
  </si>
  <si>
    <r>
      <rPr>
        <sz val="10"/>
        <rFont val="SimSun"/>
        <charset val="134"/>
      </rPr>
      <t xml:space="preserve">绩效目标与年
</t>
    </r>
    <r>
      <rPr>
        <sz val="10"/>
        <rFont val="SimSun"/>
        <charset val="134"/>
      </rPr>
      <t>度任务对应性</t>
    </r>
  </si>
  <si>
    <r>
      <rPr>
        <sz val="10"/>
        <rFont val="SimSun"/>
        <charset val="134"/>
      </rPr>
      <t xml:space="preserve">该项分值 </t>
    </r>
    <r>
      <rPr>
        <sz val="10"/>
        <rFont val="Times New Roman"/>
        <charset val="134"/>
      </rPr>
      <t xml:space="preserve">1 </t>
    </r>
    <r>
      <rPr>
        <sz val="10"/>
        <rFont val="SimSun"/>
        <charset val="134"/>
      </rPr>
      <t xml:space="preserve">分。结果为“是 ”
</t>
    </r>
    <r>
      <rPr>
        <sz val="10"/>
        <rFont val="SimSun"/>
        <charset val="134"/>
      </rPr>
      <t xml:space="preserve">得 </t>
    </r>
    <r>
      <rPr>
        <sz val="10"/>
        <rFont val="Times New Roman"/>
        <charset val="134"/>
      </rPr>
      <t xml:space="preserve">1 </t>
    </r>
    <r>
      <rPr>
        <sz val="10"/>
        <rFont val="SimSun"/>
        <charset val="134"/>
      </rPr>
      <t xml:space="preserve">分，存在一处目标与部门
</t>
    </r>
    <r>
      <rPr>
        <sz val="10"/>
        <rFont val="SimSun"/>
        <charset val="134"/>
      </rPr>
      <t xml:space="preserve">年度任务不相对应的，扣 </t>
    </r>
    <r>
      <rPr>
        <sz val="10"/>
        <rFont val="Times New Roman"/>
        <charset val="134"/>
      </rPr>
      <t xml:space="preserve">0.1
</t>
    </r>
    <r>
      <rPr>
        <sz val="10"/>
        <rFont val="SimSun"/>
        <charset val="134"/>
      </rPr>
      <t>分，扣完为止。</t>
    </r>
  </si>
  <si>
    <r>
      <rPr>
        <sz val="10"/>
        <rFont val="SimSun"/>
        <charset val="134"/>
      </rPr>
      <t xml:space="preserve">绩效目标与预
</t>
    </r>
    <r>
      <rPr>
        <sz val="10"/>
        <rFont val="SimSun"/>
        <charset val="134"/>
      </rPr>
      <t>算资金匹配性</t>
    </r>
  </si>
  <si>
    <r>
      <rPr>
        <sz val="10"/>
        <rFont val="SimSun"/>
        <charset val="134"/>
      </rPr>
      <t xml:space="preserve">该项分值 </t>
    </r>
    <r>
      <rPr>
        <sz val="10"/>
        <rFont val="Times New Roman"/>
        <charset val="134"/>
      </rPr>
      <t xml:space="preserve">2 </t>
    </r>
    <r>
      <rPr>
        <sz val="10"/>
        <rFont val="SimSun"/>
        <charset val="134"/>
      </rPr>
      <t xml:space="preserve">分。结果为“是 ”
得 </t>
    </r>
    <r>
      <rPr>
        <sz val="10"/>
        <rFont val="Times New Roman"/>
        <charset val="134"/>
      </rPr>
      <t xml:space="preserve">2 </t>
    </r>
    <r>
      <rPr>
        <sz val="10"/>
        <rFont val="SimSun"/>
        <charset val="134"/>
      </rPr>
      <t xml:space="preserve">分，存在一处目标与部门
年度任务不相对应的，扣 </t>
    </r>
    <r>
      <rPr>
        <sz val="10"/>
        <rFont val="Times New Roman"/>
        <charset val="134"/>
      </rPr>
      <t xml:space="preserve">0.2
</t>
    </r>
    <r>
      <rPr>
        <sz val="10"/>
        <rFont val="SimSun"/>
        <charset val="134"/>
      </rPr>
      <t>分，扣完为止。</t>
    </r>
  </si>
  <si>
    <t xml:space="preserve">预算配置
（9分）
</t>
  </si>
  <si>
    <r>
      <rPr>
        <sz val="10"/>
        <rFont val="SimSun"/>
        <charset val="134"/>
      </rPr>
      <t xml:space="preserve">在职人员
</t>
    </r>
    <r>
      <rPr>
        <sz val="10"/>
        <rFont val="SimSun"/>
        <charset val="134"/>
      </rPr>
      <t>控制率</t>
    </r>
  </si>
  <si>
    <r>
      <rPr>
        <sz val="10"/>
        <rFont val="SimSun"/>
        <charset val="134"/>
      </rPr>
      <t>反映部门人员成本的控制程度。
在职人员控制率</t>
    </r>
    <r>
      <rPr>
        <sz val="10"/>
        <rFont val="Times New Roman"/>
        <charset val="134"/>
      </rPr>
      <t>=</t>
    </r>
    <r>
      <rPr>
        <sz val="10"/>
        <rFont val="SimSun"/>
        <charset val="134"/>
      </rPr>
      <t>（在职人员数</t>
    </r>
    <r>
      <rPr>
        <sz val="10"/>
        <rFont val="Times New Roman"/>
        <charset val="134"/>
      </rPr>
      <t>/</t>
    </r>
    <r>
      <rPr>
        <sz val="10"/>
        <rFont val="SimSun"/>
        <charset val="134"/>
      </rPr>
      <t xml:space="preserve">编制数）× </t>
    </r>
    <r>
      <rPr>
        <sz val="10"/>
        <rFont val="Times New Roman"/>
        <charset val="134"/>
      </rPr>
      <t>100%</t>
    </r>
    <r>
      <rPr>
        <sz val="10"/>
        <rFont val="SimSun"/>
        <charset val="134"/>
      </rPr>
      <t>。
在职人员数：部门实际在职人数，以财政部确定的部门决算编制口径为准。
编制数：机构编制部门核定批复的部门的人员编制数。</t>
    </r>
  </si>
  <si>
    <r>
      <rPr>
        <sz val="10"/>
        <rFont val="SimSun"/>
        <charset val="134"/>
      </rPr>
      <t xml:space="preserve">在职人员控制率在 </t>
    </r>
    <r>
      <rPr>
        <sz val="10"/>
        <rFont val="Times New Roman"/>
        <charset val="134"/>
      </rPr>
      <t xml:space="preserve">100% </t>
    </r>
    <r>
      <rPr>
        <sz val="10"/>
        <rFont val="SimSun"/>
        <charset val="134"/>
      </rPr>
      <t xml:space="preserve">得 </t>
    </r>
    <r>
      <rPr>
        <sz val="10"/>
        <rFont val="Times New Roman"/>
        <charset val="134"/>
      </rPr>
      <t xml:space="preserve">3 </t>
    </r>
    <r>
      <rPr>
        <sz val="10"/>
        <rFont val="SimSun"/>
        <charset val="134"/>
      </rPr>
      <t xml:space="preserve">分；
在职人员控制率在 </t>
    </r>
    <r>
      <rPr>
        <sz val="10"/>
        <rFont val="Times New Roman"/>
        <charset val="134"/>
      </rPr>
      <t>90%</t>
    </r>
    <r>
      <rPr>
        <sz val="10"/>
        <rFont val="SimSun"/>
        <charset val="134"/>
      </rPr>
      <t xml:space="preserve">（含）
</t>
    </r>
    <r>
      <rPr>
        <sz val="10"/>
        <rFont val="Times New Roman"/>
        <charset val="134"/>
      </rPr>
      <t>-100%</t>
    </r>
    <r>
      <rPr>
        <sz val="10"/>
        <rFont val="SimSun"/>
        <charset val="134"/>
      </rPr>
      <t xml:space="preserve">得 </t>
    </r>
    <r>
      <rPr>
        <sz val="10"/>
        <rFont val="Times New Roman"/>
        <charset val="134"/>
      </rPr>
      <t xml:space="preserve">2 </t>
    </r>
    <r>
      <rPr>
        <sz val="10"/>
        <rFont val="SimSun"/>
        <charset val="134"/>
      </rPr>
      <t xml:space="preserve">分；
在职人员控制率在 </t>
    </r>
    <r>
      <rPr>
        <sz val="10"/>
        <rFont val="Times New Roman"/>
        <charset val="134"/>
      </rPr>
      <t>80%</t>
    </r>
    <r>
      <rPr>
        <sz val="10"/>
        <rFont val="SimSun"/>
        <charset val="134"/>
      </rPr>
      <t xml:space="preserve">（含）
</t>
    </r>
    <r>
      <rPr>
        <sz val="10"/>
        <rFont val="Times New Roman"/>
        <charset val="134"/>
      </rPr>
      <t>-90%</t>
    </r>
    <r>
      <rPr>
        <sz val="10"/>
        <rFont val="SimSun"/>
        <charset val="134"/>
      </rPr>
      <t xml:space="preserve">得 </t>
    </r>
    <r>
      <rPr>
        <sz val="10"/>
        <rFont val="Times New Roman"/>
        <charset val="134"/>
      </rPr>
      <t xml:space="preserve">1 </t>
    </r>
    <r>
      <rPr>
        <sz val="10"/>
        <rFont val="SimSun"/>
        <charset val="134"/>
      </rPr>
      <t xml:space="preserve">分；
在职人员控制率超过 </t>
    </r>
    <r>
      <rPr>
        <sz val="10"/>
        <rFont val="Times New Roman"/>
        <charset val="134"/>
      </rPr>
      <t>100%</t>
    </r>
    <r>
      <rPr>
        <sz val="10"/>
        <rFont val="SimSun"/>
        <charset val="134"/>
      </rPr>
      <t xml:space="preserve">得 </t>
    </r>
    <r>
      <rPr>
        <sz val="10"/>
        <rFont val="Times New Roman"/>
        <charset val="134"/>
      </rPr>
      <t xml:space="preserve">0 </t>
    </r>
    <r>
      <rPr>
        <sz val="10"/>
        <rFont val="SimSun"/>
        <charset val="134"/>
      </rPr>
      <t>分。</t>
    </r>
  </si>
  <si>
    <r>
      <rPr>
        <b/>
        <sz val="10"/>
        <color rgb="FF000000"/>
        <rFont val="宋体"/>
        <charset val="134"/>
      </rPr>
      <t>数据来源：</t>
    </r>
    <r>
      <rPr>
        <sz val="10"/>
        <color rgb="FF000000"/>
        <rFont val="Arial"/>
        <charset val="134"/>
      </rPr>
      <t xml:space="preserve">
</t>
    </r>
    <r>
      <rPr>
        <sz val="10"/>
        <color rgb="FF000000"/>
        <rFont val="宋体"/>
        <charset val="134"/>
      </rPr>
      <t>编制数</t>
    </r>
    <r>
      <rPr>
        <sz val="10"/>
        <color rgb="FF000000"/>
        <rFont val="Arial"/>
        <charset val="134"/>
      </rPr>
      <t xml:space="preserve"> </t>
    </r>
    <r>
      <rPr>
        <sz val="10"/>
        <color rgb="FF000000"/>
        <rFont val="宋体"/>
        <charset val="134"/>
      </rPr>
      <t>：职</t>
    </r>
    <r>
      <rPr>
        <sz val="10"/>
        <color rgb="FF000000"/>
        <rFont val="Arial"/>
        <charset val="134"/>
      </rPr>
      <t xml:space="preserve"> </t>
    </r>
    <r>
      <rPr>
        <sz val="10"/>
        <color rgb="FF000000"/>
        <rFont val="宋体"/>
        <charset val="134"/>
      </rPr>
      <t>能</t>
    </r>
    <r>
      <rPr>
        <sz val="10"/>
        <color rgb="FF000000"/>
        <rFont val="Arial"/>
        <charset val="134"/>
      </rPr>
      <t xml:space="preserve"> </t>
    </r>
    <r>
      <rPr>
        <sz val="10"/>
        <color rgb="FF000000"/>
        <rFont val="宋体"/>
        <charset val="134"/>
      </rPr>
      <t>文</t>
    </r>
    <r>
      <rPr>
        <sz val="10"/>
        <color rgb="FF000000"/>
        <rFont val="Arial"/>
        <charset val="134"/>
      </rPr>
      <t xml:space="preserve"> </t>
    </r>
    <r>
      <rPr>
        <sz val="10"/>
        <color rgb="FF000000"/>
        <rFont val="宋体"/>
        <charset val="134"/>
      </rPr>
      <t>件</t>
    </r>
    <r>
      <rPr>
        <sz val="10"/>
        <color rgb="FF000000"/>
        <rFont val="Arial"/>
        <charset val="134"/>
      </rPr>
      <t xml:space="preserve"> </t>
    </r>
    <r>
      <rPr>
        <sz val="10"/>
        <color rgb="FF000000"/>
        <rFont val="宋体"/>
        <charset val="134"/>
      </rPr>
      <t>或《年度部门决算报表》中《机构人员情况表》的编制人数。在职人员数：《年度部门决算报表》中《机构人员情况表》的年末实有人数。</t>
    </r>
  </si>
  <si>
    <t>“三公经费”
  变动率</t>
  </si>
  <si>
    <r>
      <rPr>
        <sz val="10"/>
        <rFont val="SimSun"/>
        <charset val="134"/>
      </rPr>
      <t>反映部门对重点行政成本控制的努力程度。
“三公经费 ”变动率</t>
    </r>
    <r>
      <rPr>
        <sz val="10"/>
        <rFont val="Times New Roman"/>
        <charset val="134"/>
      </rPr>
      <t>=[</t>
    </r>
    <r>
      <rPr>
        <sz val="10"/>
        <rFont val="SimSun"/>
        <charset val="134"/>
      </rPr>
      <t>（本年度“三公经费 ”总额</t>
    </r>
    <r>
      <rPr>
        <sz val="10"/>
        <rFont val="Times New Roman"/>
        <charset val="134"/>
      </rPr>
      <t>-</t>
    </r>
    <r>
      <rPr>
        <sz val="10"/>
        <rFont val="SimSun"/>
        <charset val="134"/>
      </rPr>
      <t>上年度“三公经费 ”总额）</t>
    </r>
    <r>
      <rPr>
        <sz val="10"/>
        <rFont val="Times New Roman"/>
        <charset val="134"/>
      </rPr>
      <t>/</t>
    </r>
    <r>
      <rPr>
        <sz val="10"/>
        <rFont val="SimSun"/>
        <charset val="134"/>
      </rPr>
      <t>上年度“三公经费 ”总额</t>
    </r>
    <r>
      <rPr>
        <sz val="10"/>
        <rFont val="Times New Roman"/>
        <charset val="134"/>
      </rPr>
      <t>]</t>
    </r>
    <r>
      <rPr>
        <sz val="10"/>
        <rFont val="SimSun"/>
        <charset val="134"/>
      </rPr>
      <t xml:space="preserve">× </t>
    </r>
    <r>
      <rPr>
        <sz val="10"/>
        <rFont val="Times New Roman"/>
        <charset val="134"/>
      </rPr>
      <t>100%</t>
    </r>
    <r>
      <rPr>
        <sz val="10"/>
        <rFont val="SimSun"/>
        <charset val="134"/>
      </rPr>
      <t>。
“三公经费 ”：年度预算安排的因公出国（境）费、公务车辆购置及运行费和公务接待费。</t>
    </r>
  </si>
  <si>
    <r>
      <rPr>
        <sz val="10"/>
        <color rgb="FF000000"/>
        <rFont val="SimSun"/>
        <charset val="134"/>
      </rPr>
      <t>“三公经费 ”变动率高于-10%</t>
    </r>
    <r>
      <rPr>
        <sz val="10"/>
        <color rgb="FF000000"/>
        <rFont val="SimSun"/>
        <charset val="134"/>
      </rPr>
      <t xml:space="preserve">
</t>
    </r>
    <r>
      <rPr>
        <sz val="10"/>
        <color rgb="FF000000"/>
        <rFont val="SimSun"/>
        <charset val="134"/>
      </rPr>
      <t>（含）或低于10%（含）的，得3分；</t>
    </r>
    <r>
      <rPr>
        <sz val="10"/>
        <color rgb="FF000000"/>
        <rFont val="SimSun"/>
        <charset val="134"/>
      </rPr>
      <t xml:space="preserve">
</t>
    </r>
    <r>
      <rPr>
        <sz val="10"/>
        <color rgb="FF000000"/>
        <rFont val="SimSun"/>
        <charset val="134"/>
      </rPr>
      <t>“三公经费 ”变动率在-10%至-20%（含）或在10%至20%（含），得 1.5 分；</t>
    </r>
    <r>
      <rPr>
        <sz val="10"/>
        <color rgb="FF000000"/>
        <rFont val="SimSun"/>
        <charset val="134"/>
      </rPr>
      <t xml:space="preserve">
</t>
    </r>
    <r>
      <rPr>
        <sz val="10"/>
        <color rgb="FF000000"/>
        <rFont val="SimSun"/>
        <charset val="134"/>
      </rPr>
      <t>“三公经费 ”变动率低于-20%或高于20%的，得 0 分；</t>
    </r>
  </si>
  <si>
    <r>
      <rPr>
        <b/>
        <sz val="10"/>
        <rFont val="SimSun"/>
        <charset val="134"/>
      </rPr>
      <t>数据来源：
本年度“三公经费”总额（即本年度“三公经费”预算数）：</t>
    </r>
    <r>
      <rPr>
        <sz val="10"/>
        <rFont val="SimSun"/>
        <charset val="134"/>
      </rPr>
      <t xml:space="preserve">《年度部门预算批复表》中的《三公经费和会议费支出预算表》。
</t>
    </r>
    <r>
      <rPr>
        <b/>
        <sz val="10"/>
        <rFont val="SimSun"/>
        <charset val="134"/>
      </rPr>
      <t>上年度“三公经费”总额（即上年度“三公经费”预算数）：</t>
    </r>
    <r>
      <rPr>
        <sz val="10"/>
        <rFont val="SimSun"/>
        <charset val="134"/>
      </rPr>
      <t>《年度部门预算批复表》中的《三公经费和会议费支出预算表》。</t>
    </r>
  </si>
  <si>
    <t>重点支出
  安排率</t>
  </si>
  <si>
    <r>
      <rPr>
        <sz val="10"/>
        <rFont val="SimSun"/>
        <charset val="134"/>
      </rPr>
      <t>反映履行主要职责或完成重点任务的保障程度。
重点支出安排率</t>
    </r>
    <r>
      <rPr>
        <sz val="10"/>
        <rFont val="Times New Roman"/>
        <charset val="134"/>
      </rPr>
      <t>=</t>
    </r>
    <r>
      <rPr>
        <sz val="10"/>
        <rFont val="SimSun"/>
        <charset val="134"/>
      </rPr>
      <t>（重点项目支出</t>
    </r>
    <r>
      <rPr>
        <sz val="10"/>
        <rFont val="Times New Roman"/>
        <charset val="134"/>
      </rPr>
      <t>/</t>
    </r>
    <r>
      <rPr>
        <sz val="10"/>
        <rFont val="SimSun"/>
        <charset val="134"/>
      </rPr>
      <t xml:space="preserve">项目
总支出） × </t>
    </r>
    <r>
      <rPr>
        <sz val="10"/>
        <rFont val="Times New Roman"/>
        <charset val="134"/>
      </rPr>
      <t>100%</t>
    </r>
    <r>
      <rPr>
        <sz val="10"/>
        <rFont val="SimSun"/>
        <charset val="134"/>
      </rPr>
      <t>。
重点项目支出：部门年度预算安排的，与本部门履职和发展密切相关、具有明显社会和经济影响、党委政府关心或社会比较关注的项目支出总额。
项目总支出：部门年度预算安排的项目支出总额。</t>
    </r>
  </si>
  <si>
    <r>
      <rPr>
        <sz val="10"/>
        <rFont val="SimSun"/>
        <charset val="134"/>
      </rPr>
      <t xml:space="preserve">重点支出安排率在 </t>
    </r>
    <r>
      <rPr>
        <sz val="10"/>
        <rFont val="Times New Roman"/>
        <charset val="134"/>
      </rPr>
      <t>80%</t>
    </r>
    <r>
      <rPr>
        <sz val="10"/>
        <rFont val="SimSun"/>
        <charset val="134"/>
      </rPr>
      <t xml:space="preserve">（含）
</t>
    </r>
    <r>
      <rPr>
        <sz val="10"/>
        <rFont val="SimSun"/>
        <charset val="134"/>
      </rPr>
      <t xml:space="preserve">以上得 </t>
    </r>
    <r>
      <rPr>
        <sz val="10"/>
        <rFont val="Times New Roman"/>
        <charset val="134"/>
      </rPr>
      <t xml:space="preserve">3 </t>
    </r>
    <r>
      <rPr>
        <sz val="10"/>
        <rFont val="SimSun"/>
        <charset val="134"/>
      </rPr>
      <t xml:space="preserve">分；
</t>
    </r>
    <r>
      <rPr>
        <sz val="10"/>
        <rFont val="SimSun"/>
        <charset val="134"/>
      </rPr>
      <t xml:space="preserve">重点支出安排率在 </t>
    </r>
    <r>
      <rPr>
        <sz val="10"/>
        <rFont val="Times New Roman"/>
        <charset val="134"/>
      </rPr>
      <t>60%</t>
    </r>
    <r>
      <rPr>
        <sz val="10"/>
        <rFont val="SimSun"/>
        <charset val="134"/>
      </rPr>
      <t xml:space="preserve">（含）
</t>
    </r>
    <r>
      <rPr>
        <sz val="10"/>
        <rFont val="Times New Roman"/>
        <charset val="134"/>
      </rPr>
      <t>-80%</t>
    </r>
    <r>
      <rPr>
        <sz val="10"/>
        <rFont val="SimSun"/>
        <charset val="134"/>
      </rPr>
      <t xml:space="preserve">得 </t>
    </r>
    <r>
      <rPr>
        <sz val="10"/>
        <rFont val="Times New Roman"/>
        <charset val="134"/>
      </rPr>
      <t xml:space="preserve">2 </t>
    </r>
    <r>
      <rPr>
        <sz val="10"/>
        <rFont val="SimSun"/>
        <charset val="134"/>
      </rPr>
      <t xml:space="preserve">分；
</t>
    </r>
    <r>
      <rPr>
        <sz val="10"/>
        <rFont val="SimSun"/>
        <charset val="134"/>
      </rPr>
      <t xml:space="preserve">重点支出安排率在 </t>
    </r>
    <r>
      <rPr>
        <sz val="10"/>
        <rFont val="Times New Roman"/>
        <charset val="134"/>
      </rPr>
      <t>40%</t>
    </r>
    <r>
      <rPr>
        <sz val="10"/>
        <rFont val="SimSun"/>
        <charset val="134"/>
      </rPr>
      <t xml:space="preserve">（含）
</t>
    </r>
    <r>
      <rPr>
        <sz val="10"/>
        <rFont val="Times New Roman"/>
        <charset val="134"/>
      </rPr>
      <t>-60%</t>
    </r>
    <r>
      <rPr>
        <sz val="10"/>
        <rFont val="SimSun"/>
        <charset val="134"/>
      </rPr>
      <t xml:space="preserve">得 </t>
    </r>
    <r>
      <rPr>
        <sz val="10"/>
        <rFont val="Times New Roman"/>
        <charset val="134"/>
      </rPr>
      <t xml:space="preserve">1 </t>
    </r>
    <r>
      <rPr>
        <sz val="10"/>
        <rFont val="SimSun"/>
        <charset val="134"/>
      </rPr>
      <t xml:space="preserve">分；
</t>
    </r>
    <r>
      <rPr>
        <sz val="10"/>
        <rFont val="SimSun"/>
        <charset val="134"/>
      </rPr>
      <t xml:space="preserve">重点支出安排率在 </t>
    </r>
    <r>
      <rPr>
        <sz val="10"/>
        <rFont val="Times New Roman"/>
        <charset val="134"/>
      </rPr>
      <t>40%</t>
    </r>
    <r>
      <rPr>
        <sz val="10"/>
        <rFont val="SimSun"/>
        <charset val="134"/>
      </rPr>
      <t xml:space="preserve">以下得
</t>
    </r>
    <r>
      <rPr>
        <sz val="10"/>
        <rFont val="Times New Roman"/>
        <charset val="134"/>
      </rPr>
      <t xml:space="preserve">0.5 </t>
    </r>
    <r>
      <rPr>
        <sz val="10"/>
        <rFont val="SimSun"/>
        <charset val="134"/>
      </rPr>
      <t>分。</t>
    </r>
  </si>
  <si>
    <r>
      <rPr>
        <b/>
        <sz val="10"/>
        <color rgb="FF000000"/>
        <rFont val="SimSun"/>
        <charset val="134"/>
      </rPr>
      <t>数据来源：
重点项目支出：</t>
    </r>
    <r>
      <rPr>
        <sz val="10"/>
        <color rgb="FF000000"/>
        <rFont val="SimSun"/>
        <charset val="134"/>
      </rPr>
      <t xml:space="preserve">
部门预算批复重要的项目预算总额。
</t>
    </r>
    <r>
      <rPr>
        <b/>
        <sz val="10"/>
        <color rgb="FF000000"/>
        <rFont val="SimSun"/>
        <charset val="134"/>
      </rPr>
      <t>项目总支出：</t>
    </r>
    <r>
      <rPr>
        <sz val="10"/>
        <color rgb="FF000000"/>
        <rFont val="SimSun"/>
        <charset val="134"/>
      </rPr>
      <t>部
门预算批复项目支出预算总额。</t>
    </r>
  </si>
  <si>
    <r>
      <rPr>
        <sz val="10"/>
        <color rgb="FF000000"/>
        <rFont val="宋体"/>
        <charset val="134"/>
      </rPr>
      <t>过程</t>
    </r>
    <r>
      <rPr>
        <sz val="10"/>
        <color rgb="FF000000"/>
        <rFont val="Arial"/>
        <charset val="134"/>
      </rPr>
      <t xml:space="preserve">
</t>
    </r>
    <r>
      <rPr>
        <sz val="10"/>
        <color rgb="FF000000"/>
        <rFont val="宋体"/>
        <charset val="134"/>
      </rPr>
      <t>（49分）</t>
    </r>
    <r>
      <rPr>
        <sz val="10"/>
        <color rgb="FF000000"/>
        <rFont val="Arial"/>
        <charset val="134"/>
      </rPr>
      <t xml:space="preserve">
</t>
    </r>
  </si>
  <si>
    <r>
      <rPr>
        <sz val="10"/>
        <color rgb="FF000000"/>
        <rFont val="宋体"/>
        <charset val="134"/>
      </rPr>
      <t>预算执行</t>
    </r>
    <r>
      <rPr>
        <sz val="10"/>
        <color rgb="FF000000"/>
        <rFont val="Arial"/>
        <charset val="134"/>
      </rPr>
      <t xml:space="preserve">
</t>
    </r>
    <r>
      <rPr>
        <sz val="10"/>
        <color rgb="FF000000"/>
        <rFont val="宋体"/>
        <charset val="134"/>
      </rPr>
      <t>（</t>
    </r>
    <r>
      <rPr>
        <sz val="10"/>
        <color rgb="FF000000"/>
        <rFont val="Arial"/>
        <charset val="134"/>
      </rPr>
      <t>27</t>
    </r>
    <r>
      <rPr>
        <sz val="10"/>
        <color rgb="FF000000"/>
        <rFont val="宋体"/>
        <charset val="134"/>
      </rPr>
      <t>分）</t>
    </r>
    <r>
      <rPr>
        <sz val="10"/>
        <color rgb="FF000000"/>
        <rFont val="Arial"/>
        <charset val="134"/>
      </rPr>
      <t xml:space="preserve">
</t>
    </r>
  </si>
  <si>
    <t>预算完成率</t>
  </si>
  <si>
    <r>
      <rPr>
        <sz val="10"/>
        <rFont val="SimSun"/>
        <charset val="134"/>
      </rPr>
      <t>反映支出预算执行情况。
支出预算完成率</t>
    </r>
    <r>
      <rPr>
        <sz val="10"/>
        <rFont val="Times New Roman"/>
        <charset val="134"/>
      </rPr>
      <t>=</t>
    </r>
    <r>
      <rPr>
        <sz val="10"/>
        <rFont val="SimSun"/>
        <charset val="134"/>
      </rPr>
      <t>（支出预算完成数</t>
    </r>
    <r>
      <rPr>
        <sz val="10"/>
        <rFont val="Times New Roman"/>
        <charset val="134"/>
      </rPr>
      <t>/</t>
    </r>
    <r>
      <rPr>
        <sz val="10"/>
        <rFont val="SimSun"/>
        <charset val="134"/>
      </rPr>
      <t xml:space="preserve">预算数） × </t>
    </r>
    <r>
      <rPr>
        <sz val="10"/>
        <rFont val="Times New Roman"/>
        <charset val="134"/>
      </rPr>
      <t>100%</t>
    </r>
    <r>
      <rPr>
        <sz val="10"/>
        <rFont val="SimSun"/>
        <charset val="134"/>
      </rPr>
      <t>。
支出预算完成数：部门本年度实际执行的支出数。
预算数：财政部门批复的本年度部门支出预算数。</t>
    </r>
  </si>
  <si>
    <t>支出预算完成率95%（含）以上，得11分；
支出预算完成率在85%（含）-95%，得8分；
支出预算完成率75%（含）-85%，得5分；
75%以下，不得分。</t>
  </si>
  <si>
    <r>
      <rPr>
        <b/>
        <sz val="10"/>
        <rFont val="SimSun"/>
        <charset val="134"/>
      </rPr>
      <t>数据来源：
预算数：</t>
    </r>
    <r>
      <rPr>
        <sz val="10"/>
        <rFont val="SimSun"/>
        <charset val="134"/>
      </rPr>
      <t xml:space="preserve">《部门预算批复表》中《收支预算总表》的预算数。
</t>
    </r>
    <r>
      <rPr>
        <b/>
        <sz val="10"/>
        <rFont val="SimSun"/>
        <charset val="134"/>
      </rPr>
      <t>预算完成数：</t>
    </r>
    <r>
      <rPr>
        <sz val="10"/>
        <rFont val="SimSun"/>
        <charset val="134"/>
      </rPr>
      <t>《部门决算报表》中《收入支出决算总表》的决算数。</t>
    </r>
  </si>
  <si>
    <t>全年预算数为31,580.95万元，预算执行数为5,578.36万元，支出预算完成率：17.66%</t>
  </si>
  <si>
    <t>预算调整率</t>
  </si>
  <si>
    <r>
      <rPr>
        <sz val="10"/>
        <rFont val="SimSun"/>
        <charset val="134"/>
      </rPr>
      <t>反映预算的调整程度。
预算调整率</t>
    </r>
    <r>
      <rPr>
        <sz val="10"/>
        <rFont val="Times New Roman"/>
        <charset val="134"/>
      </rPr>
      <t>=</t>
    </r>
    <r>
      <rPr>
        <sz val="10"/>
        <rFont val="SimSun"/>
        <charset val="134"/>
      </rPr>
      <t>（预算调整数</t>
    </r>
    <r>
      <rPr>
        <sz val="10"/>
        <rFont val="Times New Roman"/>
        <charset val="134"/>
      </rPr>
      <t>/</t>
    </r>
    <r>
      <rPr>
        <sz val="10"/>
        <rFont val="SimSun"/>
        <charset val="134"/>
      </rPr>
      <t xml:space="preserve">预算数） × </t>
    </r>
    <r>
      <rPr>
        <sz val="10"/>
        <rFont val="Times New Roman"/>
        <charset val="134"/>
      </rPr>
      <t>100%</t>
    </r>
    <r>
      <rPr>
        <sz val="10"/>
        <rFont val="SimSun"/>
        <charset val="134"/>
      </rPr>
      <t>。
预算调整数：部门在本年度内涉及预算的追加、追减或结构调整的资金总和（因落实国家政策、发生不可抗力、上级部门或本级党委政府临时交办而产
生的调整除外）。</t>
    </r>
  </si>
  <si>
    <r>
      <rPr>
        <sz val="11"/>
        <rFont val="SimSun"/>
        <charset val="134"/>
      </rPr>
      <t xml:space="preserve">预算调整率为 </t>
    </r>
    <r>
      <rPr>
        <sz val="11"/>
        <rFont val="Times New Roman"/>
        <charset val="134"/>
      </rPr>
      <t xml:space="preserve">0 </t>
    </r>
    <r>
      <rPr>
        <sz val="11"/>
        <rFont val="SimSun"/>
        <charset val="134"/>
      </rPr>
      <t xml:space="preserve">得 </t>
    </r>
    <r>
      <rPr>
        <sz val="11"/>
        <rFont val="Times New Roman"/>
        <charset val="134"/>
      </rPr>
      <t xml:space="preserve">2 </t>
    </r>
    <r>
      <rPr>
        <sz val="11"/>
        <rFont val="SimSun"/>
        <charset val="134"/>
      </rPr>
      <t xml:space="preserve">分；
预算调整率在 </t>
    </r>
    <r>
      <rPr>
        <sz val="11"/>
        <rFont val="Times New Roman"/>
        <charset val="134"/>
      </rPr>
      <t>0-5%</t>
    </r>
    <r>
      <rPr>
        <sz val="11"/>
        <rFont val="SimSun"/>
        <charset val="134"/>
      </rPr>
      <t xml:space="preserve">（含）得 </t>
    </r>
    <r>
      <rPr>
        <sz val="11"/>
        <rFont val="Times New Roman"/>
        <charset val="134"/>
      </rPr>
      <t xml:space="preserve">1.5
</t>
    </r>
    <r>
      <rPr>
        <sz val="11"/>
        <rFont val="SimSun"/>
        <charset val="134"/>
      </rPr>
      <t xml:space="preserve">分；
预算调整率在 </t>
    </r>
    <r>
      <rPr>
        <sz val="11"/>
        <rFont val="Times New Roman"/>
        <charset val="134"/>
      </rPr>
      <t>5%-10%</t>
    </r>
    <r>
      <rPr>
        <sz val="11"/>
        <rFont val="SimSun"/>
        <charset val="134"/>
      </rPr>
      <t xml:space="preserve">（含）得
</t>
    </r>
    <r>
      <rPr>
        <sz val="11"/>
        <rFont val="Times New Roman"/>
        <charset val="134"/>
      </rPr>
      <t xml:space="preserve">1 </t>
    </r>
    <r>
      <rPr>
        <sz val="11"/>
        <rFont val="SimSun"/>
        <charset val="134"/>
      </rPr>
      <t xml:space="preserve">分；
预算调整率在 </t>
    </r>
    <r>
      <rPr>
        <sz val="11"/>
        <rFont val="Times New Roman"/>
        <charset val="134"/>
      </rPr>
      <t>10%-15%</t>
    </r>
    <r>
      <rPr>
        <sz val="11"/>
        <rFont val="SimSun"/>
        <charset val="134"/>
      </rPr>
      <t xml:space="preserve">（含）
得 </t>
    </r>
    <r>
      <rPr>
        <sz val="11"/>
        <rFont val="Times New Roman"/>
        <charset val="134"/>
      </rPr>
      <t xml:space="preserve">0.5 </t>
    </r>
    <r>
      <rPr>
        <sz val="11"/>
        <rFont val="SimSun"/>
        <charset val="134"/>
      </rPr>
      <t xml:space="preserve">分；
预算调整率在 </t>
    </r>
    <r>
      <rPr>
        <sz val="11"/>
        <rFont val="Times New Roman"/>
        <charset val="134"/>
      </rPr>
      <t>15%</t>
    </r>
    <r>
      <rPr>
        <sz val="11"/>
        <rFont val="SimSun"/>
        <charset val="134"/>
      </rPr>
      <t>以上得</t>
    </r>
    <r>
      <rPr>
        <sz val="11"/>
        <rFont val="Times New Roman"/>
        <charset val="134"/>
      </rPr>
      <t xml:space="preserve">0 </t>
    </r>
    <r>
      <rPr>
        <sz val="11"/>
        <rFont val="SimSun"/>
        <charset val="134"/>
      </rPr>
      <t>分。</t>
    </r>
  </si>
  <si>
    <r>
      <rPr>
        <b/>
        <sz val="10"/>
        <rFont val="SimSun"/>
        <charset val="134"/>
      </rPr>
      <t>数据来源：
预算数：</t>
    </r>
    <r>
      <rPr>
        <sz val="10"/>
        <rFont val="SimSun"/>
        <charset val="134"/>
      </rPr>
      <t xml:space="preserve">《年度部门预算批复表》中《收支预算总表》的支出预算数。
</t>
    </r>
    <r>
      <rPr>
        <b/>
        <sz val="10"/>
        <rFont val="SimSun"/>
        <charset val="134"/>
      </rPr>
      <t>预算调整数：</t>
    </r>
    <r>
      <rPr>
        <sz val="10"/>
        <rFont val="SimSun"/>
        <charset val="134"/>
      </rPr>
      <t xml:space="preserve">预算追加、追减的相关的批复文件及部门相关预算内部调
整的文件。
</t>
    </r>
  </si>
  <si>
    <t>调整数：5085.73,万元，预算数：26492.17万元，，预算调整率：19.2%</t>
  </si>
  <si>
    <t>结转结余率</t>
  </si>
  <si>
    <r>
      <rPr>
        <sz val="10"/>
        <rFont val="SimSun"/>
        <charset val="134"/>
      </rPr>
      <t>反映本年度结转结余资金的实际控制程度。
结转结余率</t>
    </r>
    <r>
      <rPr>
        <sz val="10"/>
        <rFont val="Times New Roman"/>
        <charset val="134"/>
      </rPr>
      <t>=</t>
    </r>
    <r>
      <rPr>
        <sz val="10"/>
        <rFont val="SimSun"/>
        <charset val="134"/>
      </rPr>
      <t>结转结余总额</t>
    </r>
    <r>
      <rPr>
        <sz val="10"/>
        <rFont val="Times New Roman"/>
        <charset val="134"/>
      </rPr>
      <t>/</t>
    </r>
    <r>
      <rPr>
        <sz val="10"/>
        <rFont val="SimSun"/>
        <charset val="134"/>
      </rPr>
      <t xml:space="preserve">支出预算数× </t>
    </r>
    <r>
      <rPr>
        <sz val="10"/>
        <rFont val="Times New Roman"/>
        <charset val="134"/>
      </rPr>
      <t>100%</t>
    </r>
    <r>
      <rPr>
        <sz val="10"/>
        <rFont val="SimSun"/>
        <charset val="134"/>
      </rPr>
      <t>。
结转结余总额：部门本年度的结转资金与
结余资金之和（以决算数为准）。</t>
    </r>
  </si>
  <si>
    <r>
      <rPr>
        <sz val="11"/>
        <rFont val="SimSun"/>
        <charset val="134"/>
      </rPr>
      <t xml:space="preserve">结转结余率为 </t>
    </r>
    <r>
      <rPr>
        <sz val="11"/>
        <rFont val="Times New Roman"/>
        <charset val="134"/>
      </rPr>
      <t>10%</t>
    </r>
    <r>
      <rPr>
        <sz val="11"/>
        <rFont val="SimSun"/>
        <charset val="134"/>
      </rPr>
      <t xml:space="preserve">（含）及以
下得6分；
结转结余率在 </t>
    </r>
    <r>
      <rPr>
        <sz val="11"/>
        <rFont val="Times New Roman"/>
        <charset val="134"/>
      </rPr>
      <t>10%-20%</t>
    </r>
    <r>
      <rPr>
        <sz val="11"/>
        <rFont val="SimSun"/>
        <charset val="134"/>
      </rPr>
      <t xml:space="preserve">（含）
得 </t>
    </r>
    <r>
      <rPr>
        <sz val="11"/>
        <rFont val="Times New Roman"/>
        <charset val="134"/>
      </rPr>
      <t xml:space="preserve">5 </t>
    </r>
    <r>
      <rPr>
        <sz val="11"/>
        <rFont val="SimSun"/>
        <charset val="134"/>
      </rPr>
      <t xml:space="preserve">分；
结转结余率在 </t>
    </r>
    <r>
      <rPr>
        <sz val="11"/>
        <rFont val="Times New Roman"/>
        <charset val="134"/>
      </rPr>
      <t>20%-30%</t>
    </r>
    <r>
      <rPr>
        <sz val="11"/>
        <rFont val="SimSun"/>
        <charset val="134"/>
      </rPr>
      <t xml:space="preserve">（含）
得 4 分；
结转结余率在 </t>
    </r>
    <r>
      <rPr>
        <sz val="11"/>
        <rFont val="Times New Roman"/>
        <charset val="134"/>
      </rPr>
      <t>30%</t>
    </r>
    <r>
      <rPr>
        <sz val="11"/>
        <rFont val="SimSun"/>
        <charset val="134"/>
      </rPr>
      <t>以上不得分。</t>
    </r>
  </si>
  <si>
    <r>
      <rPr>
        <b/>
        <sz val="10"/>
        <color rgb="FF000000"/>
        <rFont val="SimSun"/>
        <charset val="134"/>
      </rPr>
      <t>数据来源：结转结余总额：</t>
    </r>
    <r>
      <rPr>
        <sz val="10"/>
        <color rgb="FF000000"/>
        <rFont val="SimSun"/>
        <charset val="134"/>
      </rPr>
      <t xml:space="preserve">《部门决算报表》中的《收入支出决算总表》的年末结转和结余数。
</t>
    </r>
    <r>
      <rPr>
        <b/>
        <sz val="10"/>
        <color rgb="FF000000"/>
        <rFont val="SimSun"/>
        <charset val="134"/>
      </rPr>
      <t>支出预算数：</t>
    </r>
    <r>
      <rPr>
        <sz val="10"/>
        <color rgb="FF000000"/>
        <rFont val="SimSun"/>
        <charset val="134"/>
      </rPr>
      <t>《部门预算批复表》中《收支预算总表》的支出预算数。</t>
    </r>
  </si>
  <si>
    <t>结转结余：26002.59万元，支出预算：31580.95万元，结转结余率：</t>
  </si>
  <si>
    <t>结转结余
变动率</t>
  </si>
  <si>
    <t>反映控制结转结余资金变动程度。
结转结余变动率= [（本年度累计结转结余资金总额-上年度累计结转结余资金总额）/上年度累计结转结余资金总额]×100%</t>
  </si>
  <si>
    <t>结转结余变动率&lt;-10% ，得 1 分；
-10%≤结转结余变动率&lt;0 ，得
0.5 分；
结转结余变动率≥0 ，得 0 分。</t>
  </si>
  <si>
    <r>
      <rPr>
        <b/>
        <sz val="10"/>
        <rFont val="SimSun"/>
        <charset val="134"/>
      </rPr>
      <t>数据来源：
本年度累计结转结余资金总额：</t>
    </r>
    <r>
      <rPr>
        <sz val="10"/>
        <rFont val="SimSun"/>
        <charset val="134"/>
      </rPr>
      <t xml:space="preserve">《年度部门决算报表》中的《收入支出决算总表》的年末结转和结余数的决算数。
</t>
    </r>
    <r>
      <rPr>
        <b/>
        <sz val="10"/>
        <rFont val="SimSun"/>
        <charset val="134"/>
      </rPr>
      <t>上年度累计结转结余资金总额：</t>
    </r>
    <r>
      <rPr>
        <sz val="10"/>
        <rFont val="SimSun"/>
        <charset val="134"/>
      </rPr>
      <t>《年度部门决算报表》中《收入支出决算总表》的年初结转和结余数的决算数，或《上年度部门决算报表》中《收入支出决算总表》的年末结转和结余数的决算数。</t>
    </r>
  </si>
  <si>
    <t>公用经费
控制率</t>
  </si>
  <si>
    <r>
      <rPr>
        <sz val="10"/>
        <rFont val="SimSun"/>
        <charset val="134"/>
      </rPr>
      <t>反映机构运转成本的实际控制程度。
公用经费控制率</t>
    </r>
    <r>
      <rPr>
        <sz val="10"/>
        <rFont val="Times New Roman"/>
        <charset val="134"/>
      </rPr>
      <t>=</t>
    </r>
    <r>
      <rPr>
        <sz val="10"/>
        <rFont val="SimSun"/>
        <charset val="134"/>
      </rPr>
      <t>（实际支出公用经费总额</t>
    </r>
    <r>
      <rPr>
        <sz val="10"/>
        <rFont val="Times New Roman"/>
        <charset val="134"/>
      </rPr>
      <t>/</t>
    </r>
    <r>
      <rPr>
        <sz val="10"/>
        <rFont val="SimSun"/>
        <charset val="134"/>
      </rPr>
      <t xml:space="preserve">预算安排公用经费总额）× </t>
    </r>
    <r>
      <rPr>
        <sz val="10"/>
        <rFont val="Times New Roman"/>
        <charset val="134"/>
      </rPr>
      <t>100%</t>
    </r>
    <r>
      <rPr>
        <sz val="10"/>
        <rFont val="SimSun"/>
        <charset val="134"/>
      </rPr>
      <t>。</t>
    </r>
  </si>
  <si>
    <r>
      <rPr>
        <sz val="10"/>
        <rFont val="SimSun"/>
        <charset val="134"/>
      </rPr>
      <t xml:space="preserve">公用经费控制率为 </t>
    </r>
    <r>
      <rPr>
        <sz val="10"/>
        <rFont val="Times New Roman"/>
        <charset val="134"/>
      </rPr>
      <t>90%</t>
    </r>
    <r>
      <rPr>
        <sz val="10"/>
        <rFont val="SimSun"/>
        <charset val="134"/>
      </rPr>
      <t xml:space="preserve">（含）
</t>
    </r>
    <r>
      <rPr>
        <sz val="10"/>
        <rFont val="SimSun"/>
        <charset val="134"/>
      </rPr>
      <t xml:space="preserve">以下得 </t>
    </r>
    <r>
      <rPr>
        <sz val="10"/>
        <rFont val="Times New Roman"/>
        <charset val="134"/>
      </rPr>
      <t xml:space="preserve">2 </t>
    </r>
    <r>
      <rPr>
        <sz val="10"/>
        <rFont val="SimSun"/>
        <charset val="134"/>
      </rPr>
      <t xml:space="preserve">分；
</t>
    </r>
    <r>
      <rPr>
        <sz val="10"/>
        <rFont val="SimSun"/>
        <charset val="134"/>
      </rPr>
      <t xml:space="preserve">公用经费控制率在 </t>
    </r>
    <r>
      <rPr>
        <sz val="10"/>
        <rFont val="Times New Roman"/>
        <charset val="134"/>
      </rPr>
      <t xml:space="preserve">90%-100%
</t>
    </r>
    <r>
      <rPr>
        <sz val="10"/>
        <rFont val="SimSun"/>
        <charset val="134"/>
      </rPr>
      <t xml:space="preserve">（含）得 </t>
    </r>
    <r>
      <rPr>
        <sz val="10"/>
        <rFont val="Times New Roman"/>
        <charset val="134"/>
      </rPr>
      <t xml:space="preserve">1 </t>
    </r>
    <r>
      <rPr>
        <sz val="10"/>
        <rFont val="SimSun"/>
        <charset val="134"/>
      </rPr>
      <t xml:space="preserve">分；
</t>
    </r>
    <r>
      <rPr>
        <sz val="10"/>
        <rFont val="SimSun"/>
        <charset val="134"/>
      </rPr>
      <t xml:space="preserve">公用经费控制率在 </t>
    </r>
    <r>
      <rPr>
        <sz val="10"/>
        <rFont val="Times New Roman"/>
        <charset val="134"/>
      </rPr>
      <t>100%</t>
    </r>
    <r>
      <rPr>
        <sz val="10"/>
        <rFont val="SimSun"/>
        <charset val="134"/>
      </rPr>
      <t xml:space="preserve">上得 </t>
    </r>
    <r>
      <rPr>
        <sz val="10"/>
        <rFont val="Times New Roman"/>
        <charset val="134"/>
      </rPr>
      <t xml:space="preserve">0
</t>
    </r>
    <r>
      <rPr>
        <sz val="10"/>
        <rFont val="SimSun"/>
        <charset val="134"/>
      </rPr>
      <t>分。</t>
    </r>
  </si>
  <si>
    <r>
      <rPr>
        <b/>
        <sz val="10"/>
        <color rgb="FF000000"/>
        <rFont val="SimSun"/>
        <charset val="134"/>
      </rPr>
      <t>数据来源：
实际支出公用经费总额：</t>
    </r>
    <r>
      <rPr>
        <sz val="10"/>
        <color rgb="FF000000"/>
        <rFont val="SimSun"/>
        <charset val="134"/>
      </rPr>
      <t>《</t>
    </r>
    <r>
      <rPr>
        <sz val="10"/>
        <color rgb="FF000000"/>
        <rFont val="Times New Roman"/>
        <charset val="134"/>
      </rPr>
      <t xml:space="preserve">2023 </t>
    </r>
    <r>
      <rPr>
        <sz val="10"/>
        <color rgb="FF000000"/>
        <rFont val="SimSun"/>
        <charset val="134"/>
      </rPr>
      <t xml:space="preserve">年度部门决算报表》中的《收入支出决算总表》的日常公用经费决
算数。
</t>
    </r>
    <r>
      <rPr>
        <b/>
        <sz val="10"/>
        <color rgb="FF000000"/>
        <rFont val="SimSun"/>
        <charset val="134"/>
      </rPr>
      <t>预算安排公用经费总额：</t>
    </r>
    <r>
      <rPr>
        <sz val="10"/>
        <color rgb="FF000000"/>
        <rFont val="SimSun"/>
        <charset val="134"/>
      </rPr>
      <t>《</t>
    </r>
    <r>
      <rPr>
        <sz val="10"/>
        <color rgb="FF000000"/>
        <rFont val="Times New Roman"/>
        <charset val="134"/>
      </rPr>
      <t>20213</t>
    </r>
    <r>
      <rPr>
        <sz val="10"/>
        <color rgb="FF000000"/>
        <rFont val="SimSun"/>
        <charset val="134"/>
      </rPr>
      <t>年度年度部门预算批复表》中《基本支出日常公用经费预算表》的合计数</t>
    </r>
  </si>
  <si>
    <t>“三公经费 ”
控制率</t>
  </si>
  <si>
    <r>
      <rPr>
        <sz val="10"/>
        <rFont val="SimSun"/>
        <charset val="134"/>
      </rPr>
      <t>反映“三公经费 ”的实际控制程度。
“三公经费 ”控制率</t>
    </r>
    <r>
      <rPr>
        <sz val="10"/>
        <rFont val="Times New Roman"/>
        <charset val="134"/>
      </rPr>
      <t>=</t>
    </r>
    <r>
      <rPr>
        <sz val="10"/>
        <rFont val="SimSun"/>
        <charset val="134"/>
      </rPr>
      <t>（ “三公经费 ”实际支出数</t>
    </r>
    <r>
      <rPr>
        <sz val="10"/>
        <rFont val="Times New Roman"/>
        <charset val="134"/>
      </rPr>
      <t>/</t>
    </r>
    <r>
      <rPr>
        <sz val="10"/>
        <rFont val="SimSun"/>
        <charset val="134"/>
      </rPr>
      <t xml:space="preserve">“三公经费 ”预算安排数）× </t>
    </r>
    <r>
      <rPr>
        <sz val="10"/>
        <rFont val="Times New Roman"/>
        <charset val="134"/>
      </rPr>
      <t>100%</t>
    </r>
    <r>
      <rPr>
        <sz val="10"/>
        <rFont val="SimSun"/>
        <charset val="134"/>
      </rPr>
      <t>。</t>
    </r>
  </si>
  <si>
    <r>
      <rPr>
        <sz val="10"/>
        <rFont val="SimSun"/>
        <charset val="134"/>
      </rPr>
      <t xml:space="preserve">“ 三 公经 费 ”控制率为 </t>
    </r>
    <r>
      <rPr>
        <sz val="10"/>
        <rFont val="Times New Roman"/>
        <charset val="134"/>
      </rPr>
      <t xml:space="preserve">80%
</t>
    </r>
    <r>
      <rPr>
        <sz val="10"/>
        <rFont val="SimSun"/>
        <charset val="134"/>
      </rPr>
      <t xml:space="preserve">（含） 以下得 </t>
    </r>
    <r>
      <rPr>
        <sz val="10"/>
        <rFont val="Times New Roman"/>
        <charset val="134"/>
      </rPr>
      <t xml:space="preserve">2 </t>
    </r>
    <r>
      <rPr>
        <sz val="10"/>
        <rFont val="SimSun"/>
        <charset val="134"/>
      </rPr>
      <t xml:space="preserve">分；
</t>
    </r>
    <r>
      <rPr>
        <sz val="10"/>
        <rFont val="SimSun"/>
        <charset val="134"/>
      </rPr>
      <t xml:space="preserve">“ 三 公 经 费 ” 控 制 率 在
</t>
    </r>
    <r>
      <rPr>
        <sz val="10"/>
        <rFont val="Times New Roman"/>
        <charset val="134"/>
      </rPr>
      <t>80%-90%</t>
    </r>
    <r>
      <rPr>
        <sz val="10"/>
        <rFont val="SimSun"/>
        <charset val="134"/>
      </rPr>
      <t xml:space="preserve">（含）得 </t>
    </r>
    <r>
      <rPr>
        <sz val="10"/>
        <rFont val="Times New Roman"/>
        <charset val="134"/>
      </rPr>
      <t xml:space="preserve">1.5 </t>
    </r>
    <r>
      <rPr>
        <sz val="10"/>
        <rFont val="SimSun"/>
        <charset val="134"/>
      </rPr>
      <t xml:space="preserve">分；
</t>
    </r>
    <r>
      <rPr>
        <sz val="10"/>
        <rFont val="SimSun"/>
        <charset val="134"/>
      </rPr>
      <t xml:space="preserve">“ 三 公 经 费 ” 控 制 率 在
</t>
    </r>
    <r>
      <rPr>
        <sz val="10"/>
        <rFont val="Times New Roman"/>
        <charset val="134"/>
      </rPr>
      <t>90%-100%</t>
    </r>
    <r>
      <rPr>
        <sz val="10"/>
        <rFont val="SimSun"/>
        <charset val="134"/>
      </rPr>
      <t xml:space="preserve">（含）得 </t>
    </r>
    <r>
      <rPr>
        <sz val="10"/>
        <rFont val="Times New Roman"/>
        <charset val="134"/>
      </rPr>
      <t xml:space="preserve">1 </t>
    </r>
    <r>
      <rPr>
        <sz val="10"/>
        <rFont val="SimSun"/>
        <charset val="134"/>
      </rPr>
      <t xml:space="preserve">分；
</t>
    </r>
    <r>
      <rPr>
        <sz val="10"/>
        <rFont val="SimSun"/>
        <charset val="134"/>
      </rPr>
      <t xml:space="preserve">“三公经费 ”控制率在 </t>
    </r>
    <r>
      <rPr>
        <sz val="10"/>
        <rFont val="Times New Roman"/>
        <charset val="134"/>
      </rPr>
      <t>100%</t>
    </r>
    <r>
      <rPr>
        <sz val="10"/>
        <rFont val="SimSun"/>
        <charset val="134"/>
      </rPr>
      <t xml:space="preserve">上
</t>
    </r>
    <r>
      <rPr>
        <sz val="10"/>
        <rFont val="SimSun"/>
        <charset val="134"/>
      </rPr>
      <t xml:space="preserve">得 </t>
    </r>
    <r>
      <rPr>
        <sz val="10"/>
        <rFont val="Times New Roman"/>
        <charset val="134"/>
      </rPr>
      <t xml:space="preserve">0 </t>
    </r>
    <r>
      <rPr>
        <sz val="10"/>
        <rFont val="SimSun"/>
        <charset val="134"/>
      </rPr>
      <t>分。</t>
    </r>
  </si>
  <si>
    <r>
      <rPr>
        <b/>
        <sz val="10"/>
        <rFont val="SimSun"/>
        <charset val="134"/>
      </rPr>
      <t>数据来源：
“</t>
    </r>
    <r>
      <rPr>
        <sz val="10"/>
        <rFont val="SimSun"/>
        <charset val="134"/>
      </rPr>
      <t xml:space="preserve"> </t>
    </r>
    <r>
      <rPr>
        <b/>
        <sz val="10"/>
        <rFont val="SimSun"/>
        <charset val="134"/>
      </rPr>
      <t>三公经费</t>
    </r>
    <r>
      <rPr>
        <sz val="10"/>
        <rFont val="SimSun"/>
        <charset val="134"/>
      </rPr>
      <t xml:space="preserve"> </t>
    </r>
    <r>
      <rPr>
        <b/>
        <sz val="10"/>
        <rFont val="SimSun"/>
        <charset val="134"/>
      </rPr>
      <t>”实际支出数：</t>
    </r>
    <r>
      <rPr>
        <sz val="10"/>
        <rFont val="SimSun"/>
        <charset val="134"/>
      </rPr>
      <t>《</t>
    </r>
    <r>
      <rPr>
        <sz val="10"/>
        <rFont val="Times New Roman"/>
        <charset val="134"/>
      </rPr>
      <t xml:space="preserve">2021 </t>
    </r>
    <r>
      <rPr>
        <sz val="10"/>
        <rFont val="SimSun"/>
        <charset val="134"/>
      </rPr>
      <t xml:space="preserve">年度部门决算报表》中《 “三公 ”经费公共预算财政拨款支出情况表》
</t>
    </r>
    <r>
      <rPr>
        <b/>
        <sz val="10"/>
        <rFont val="SimSun"/>
        <charset val="134"/>
      </rPr>
      <t>“</t>
    </r>
    <r>
      <rPr>
        <sz val="10"/>
        <rFont val="SimSun"/>
        <charset val="134"/>
      </rPr>
      <t xml:space="preserve"> </t>
    </r>
    <r>
      <rPr>
        <b/>
        <sz val="10"/>
        <rFont val="SimSun"/>
        <charset val="134"/>
      </rPr>
      <t>三公经费</t>
    </r>
    <r>
      <rPr>
        <sz val="10"/>
        <rFont val="SimSun"/>
        <charset val="134"/>
      </rPr>
      <t xml:space="preserve"> </t>
    </r>
    <r>
      <rPr>
        <b/>
        <sz val="10"/>
        <rFont val="SimSun"/>
        <charset val="134"/>
      </rPr>
      <t>”预算安排数：</t>
    </r>
    <r>
      <rPr>
        <sz val="10"/>
        <rFont val="SimSun"/>
        <charset val="134"/>
      </rPr>
      <t>《</t>
    </r>
    <r>
      <rPr>
        <sz val="10"/>
        <rFont val="Times New Roman"/>
        <charset val="134"/>
      </rPr>
      <t xml:space="preserve">2021 </t>
    </r>
    <r>
      <rPr>
        <sz val="10"/>
        <rFont val="SimSun"/>
        <charset val="134"/>
      </rPr>
      <t>年度部门预算批复表》中的《三公经费和会议费支出预算表》。</t>
    </r>
  </si>
  <si>
    <t>政府采购执行率</t>
  </si>
  <si>
    <r>
      <rPr>
        <sz val="10"/>
        <rFont val="SimSun"/>
        <charset val="134"/>
      </rPr>
      <t>反映部门政府采购预算情况，考核部门本年度实际政府采购金额与政府采购预算编制合理性。
政府采购执行率</t>
    </r>
    <r>
      <rPr>
        <sz val="10"/>
        <rFont val="Times New Roman"/>
        <charset val="134"/>
      </rPr>
      <t>=</t>
    </r>
    <r>
      <rPr>
        <sz val="10"/>
        <rFont val="SimSun"/>
        <charset val="134"/>
      </rPr>
      <t>（实际政府采购合同金额</t>
    </r>
    <r>
      <rPr>
        <sz val="10"/>
        <rFont val="Times New Roman"/>
        <charset val="134"/>
      </rPr>
      <t>/</t>
    </r>
    <r>
      <rPr>
        <sz val="10"/>
        <rFont val="SimSun"/>
        <charset val="134"/>
      </rPr>
      <t xml:space="preserve">政府采购预算数） × </t>
    </r>
    <r>
      <rPr>
        <sz val="10"/>
        <rFont val="Times New Roman"/>
        <charset val="134"/>
      </rPr>
      <t>100%</t>
    </r>
    <r>
      <rPr>
        <sz val="10"/>
        <rFont val="SimSun"/>
        <charset val="134"/>
      </rPr>
      <t>；
政府采购预算：采购机关根据事业发展计划和行政任务编制的、并经过规定程序批准的年度政府采购计划。</t>
    </r>
  </si>
  <si>
    <r>
      <rPr>
        <sz val="10"/>
        <rFont val="SimSun"/>
        <charset val="134"/>
      </rPr>
      <t xml:space="preserve">政府采购成本执行率在 </t>
    </r>
    <r>
      <rPr>
        <sz val="10"/>
        <rFont val="Times New Roman"/>
        <charset val="134"/>
      </rPr>
      <t xml:space="preserve">90%
</t>
    </r>
    <r>
      <rPr>
        <sz val="10"/>
        <rFont val="SimSun"/>
        <charset val="134"/>
      </rPr>
      <t>（含）</t>
    </r>
    <r>
      <rPr>
        <sz val="10"/>
        <rFont val="Times New Roman"/>
        <charset val="134"/>
      </rPr>
      <t>-100%</t>
    </r>
    <r>
      <rPr>
        <sz val="10"/>
        <rFont val="SimSun"/>
        <charset val="134"/>
      </rPr>
      <t xml:space="preserve">得 </t>
    </r>
    <r>
      <rPr>
        <sz val="10"/>
        <rFont val="Times New Roman"/>
        <charset val="134"/>
      </rPr>
      <t xml:space="preserve">3 </t>
    </r>
    <r>
      <rPr>
        <sz val="10"/>
        <rFont val="SimSun"/>
        <charset val="134"/>
      </rPr>
      <t xml:space="preserve">分；
政府采购执 行率在 </t>
    </r>
    <r>
      <rPr>
        <sz val="10"/>
        <rFont val="Times New Roman"/>
        <charset val="134"/>
      </rPr>
      <t xml:space="preserve">90%-80%
</t>
    </r>
    <r>
      <rPr>
        <sz val="10"/>
        <rFont val="SimSun"/>
        <charset val="134"/>
      </rPr>
      <t xml:space="preserve">（含）得 </t>
    </r>
    <r>
      <rPr>
        <sz val="10"/>
        <rFont val="Times New Roman"/>
        <charset val="134"/>
      </rPr>
      <t xml:space="preserve">2 </t>
    </r>
    <r>
      <rPr>
        <sz val="10"/>
        <rFont val="SimSun"/>
        <charset val="134"/>
      </rPr>
      <t xml:space="preserve">分；
政府采购执 行率在 </t>
    </r>
    <r>
      <rPr>
        <sz val="10"/>
        <rFont val="Times New Roman"/>
        <charset val="134"/>
      </rPr>
      <t xml:space="preserve">80%-70%
</t>
    </r>
    <r>
      <rPr>
        <sz val="10"/>
        <rFont val="SimSun"/>
        <charset val="134"/>
      </rPr>
      <t xml:space="preserve">（含）得 </t>
    </r>
    <r>
      <rPr>
        <sz val="10"/>
        <rFont val="Times New Roman"/>
        <charset val="134"/>
      </rPr>
      <t xml:space="preserve">1 </t>
    </r>
    <r>
      <rPr>
        <sz val="10"/>
        <rFont val="SimSun"/>
        <charset val="134"/>
      </rPr>
      <t xml:space="preserve">分；
政府采购执行率在 </t>
    </r>
    <r>
      <rPr>
        <sz val="10"/>
        <rFont val="Times New Roman"/>
        <charset val="134"/>
      </rPr>
      <t>70%</t>
    </r>
    <r>
      <rPr>
        <sz val="10"/>
        <rFont val="SimSun"/>
        <charset val="134"/>
      </rPr>
      <t xml:space="preserve">以下得 </t>
    </r>
    <r>
      <rPr>
        <sz val="10"/>
        <rFont val="Times New Roman"/>
        <charset val="134"/>
      </rPr>
      <t xml:space="preserve">0 </t>
    </r>
    <r>
      <rPr>
        <sz val="10"/>
        <rFont val="SimSun"/>
        <charset val="134"/>
      </rPr>
      <t>分。</t>
    </r>
  </si>
  <si>
    <r>
      <rPr>
        <b/>
        <sz val="10"/>
        <color rgb="FF000000"/>
        <rFont val="SimSun"/>
        <charset val="134"/>
      </rPr>
      <t>数据来源：
实际政府采购金额；
政府采购预算数：</t>
    </r>
    <r>
      <rPr>
        <sz val="10"/>
        <color rgb="FF000000"/>
        <rFont val="SimSun"/>
        <charset val="134"/>
      </rPr>
      <t>《</t>
    </r>
    <r>
      <rPr>
        <sz val="10"/>
        <color rgb="FF000000"/>
        <rFont val="Times New Roman"/>
        <charset val="134"/>
      </rPr>
      <t>2023</t>
    </r>
    <r>
      <rPr>
        <sz val="10"/>
        <color rgb="FF000000"/>
        <rFont val="SimSun"/>
        <charset val="134"/>
      </rPr>
      <t>年度部门预算批复表》中的项目支出预算表》中政府采购金额和《基本支出政府采购预算数》政府采购金额。</t>
    </r>
  </si>
  <si>
    <r>
      <rPr>
        <sz val="10"/>
        <color rgb="FF000000"/>
        <rFont val="宋体"/>
        <charset val="134"/>
      </rPr>
      <t>预算管理</t>
    </r>
    <r>
      <rPr>
        <sz val="10"/>
        <color rgb="FF000000"/>
        <rFont val="Arial"/>
        <charset val="134"/>
      </rPr>
      <t xml:space="preserve">
</t>
    </r>
    <r>
      <rPr>
        <sz val="10"/>
        <color rgb="FF000000"/>
        <rFont val="宋体"/>
        <charset val="134"/>
      </rPr>
      <t>（</t>
    </r>
    <r>
      <rPr>
        <sz val="10"/>
        <color rgb="FF000000"/>
        <rFont val="Arial"/>
        <charset val="134"/>
      </rPr>
      <t>12</t>
    </r>
    <r>
      <rPr>
        <sz val="10"/>
        <color rgb="FF000000"/>
        <rFont val="宋体"/>
        <charset val="134"/>
      </rPr>
      <t>分）</t>
    </r>
    <r>
      <rPr>
        <sz val="10"/>
        <color rgb="FF000000"/>
        <rFont val="Arial"/>
        <charset val="134"/>
      </rPr>
      <t xml:space="preserve">
</t>
    </r>
  </si>
  <si>
    <t>管理制度
健全性</t>
  </si>
  <si>
    <r>
      <rPr>
        <sz val="10"/>
        <rFont val="SimSun"/>
        <charset val="134"/>
      </rPr>
      <t xml:space="preserve">反映部门预算管理制度对完成主要职责或促进事业发展的保障情况：
</t>
    </r>
    <r>
      <rPr>
        <sz val="10"/>
        <rFont val="Times New Roman"/>
        <charset val="134"/>
      </rPr>
      <t xml:space="preserve">  1 </t>
    </r>
    <r>
      <rPr>
        <sz val="10"/>
        <rFont val="SimSun"/>
        <charset val="134"/>
      </rPr>
      <t xml:space="preserve">．预算资金管理办法、绩效跟踪管理办法、资产管理办法等各项制度是否健全；
</t>
    </r>
    <r>
      <rPr>
        <sz val="10"/>
        <rFont val="Times New Roman"/>
        <charset val="134"/>
      </rPr>
      <t xml:space="preserve">  2 </t>
    </r>
    <r>
      <rPr>
        <sz val="10"/>
        <rFont val="SimSun"/>
        <charset val="134"/>
      </rPr>
      <t xml:space="preserve">．部门内部财务管理制度是否完整、合规；
</t>
    </r>
    <r>
      <rPr>
        <sz val="10"/>
        <rFont val="Times New Roman"/>
        <charset val="134"/>
      </rPr>
      <t xml:space="preserve">  3 </t>
    </r>
    <r>
      <rPr>
        <sz val="10"/>
        <rFont val="SimSun"/>
        <charset val="134"/>
      </rPr>
      <t>．会计核算制度是否完整、合规。</t>
    </r>
  </si>
  <si>
    <t>完全符合以上条件得3分，存在一处不符合，扣1分，扣完为止。</t>
  </si>
  <si>
    <r>
      <rPr>
        <b/>
        <sz val="10"/>
        <rFont val="SimSun"/>
        <charset val="134"/>
      </rPr>
      <t xml:space="preserve">相关资料：
</t>
    </r>
    <r>
      <rPr>
        <sz val="10"/>
        <rFont val="SimSun"/>
        <charset val="134"/>
      </rPr>
      <t>预算资金管理办法、内部财务管理制度、会计核算制度等管理制度等。</t>
    </r>
  </si>
  <si>
    <t>资金使用
合规性</t>
  </si>
  <si>
    <r>
      <rPr>
        <sz val="10"/>
        <rFont val="SimSun"/>
        <charset val="134"/>
      </rPr>
      <t xml:space="preserve">反映部门预算资金的规范运行情况：
</t>
    </r>
    <r>
      <rPr>
        <sz val="10"/>
        <rFont val="Times New Roman"/>
        <charset val="134"/>
      </rPr>
      <t xml:space="preserve">1 </t>
    </r>
    <r>
      <rPr>
        <sz val="10"/>
        <rFont val="SimSun"/>
        <charset val="134"/>
      </rPr>
      <t xml:space="preserve">．部门使用预算资金是否符合相关的预算财务管理制度的规定；
</t>
    </r>
    <r>
      <rPr>
        <sz val="10"/>
        <rFont val="Times New Roman"/>
        <charset val="134"/>
      </rPr>
      <t xml:space="preserve">  2 </t>
    </r>
    <r>
      <rPr>
        <sz val="10"/>
        <rFont val="SimSun"/>
        <charset val="134"/>
      </rPr>
      <t xml:space="preserve">．资金的拨付是否有完整的审批程序和手续；
</t>
    </r>
    <r>
      <rPr>
        <sz val="10"/>
        <rFont val="Times New Roman"/>
        <charset val="134"/>
      </rPr>
      <t xml:space="preserve">  3 </t>
    </r>
    <r>
      <rPr>
        <sz val="10"/>
        <rFont val="SimSun"/>
        <charset val="134"/>
      </rPr>
      <t xml:space="preserve">．项目的重大开支是否经过评估论证；
</t>
    </r>
    <r>
      <rPr>
        <sz val="10"/>
        <rFont val="Times New Roman"/>
        <charset val="134"/>
      </rPr>
      <t xml:space="preserve">  4 .</t>
    </r>
    <r>
      <rPr>
        <sz val="10"/>
        <rFont val="SimSun"/>
        <charset val="134"/>
      </rPr>
      <t xml:space="preserve">是否与批复用途一致；
</t>
    </r>
    <r>
      <rPr>
        <sz val="10"/>
        <rFont val="Times New Roman"/>
        <charset val="134"/>
      </rPr>
      <t xml:space="preserve">  5 </t>
    </r>
    <r>
      <rPr>
        <sz val="10"/>
        <rFont val="SimSun"/>
        <charset val="134"/>
      </rPr>
      <t>．是否存在截留、挤占、挪用情况。</t>
    </r>
  </si>
  <si>
    <t>完全符合以上条件得5分，存在一处不符合，扣1分，扣完为止。</t>
  </si>
  <si>
    <r>
      <rPr>
        <b/>
        <sz val="10"/>
        <rFont val="SimSun"/>
        <charset val="134"/>
      </rPr>
      <t xml:space="preserve">相关资料：
</t>
    </r>
    <r>
      <rPr>
        <sz val="10"/>
        <rFont val="Times New Roman"/>
        <charset val="134"/>
      </rPr>
      <t>1.</t>
    </r>
    <r>
      <rPr>
        <sz val="10"/>
        <rFont val="SimSun"/>
        <charset val="134"/>
      </rPr>
      <t xml:space="preserve">专项资金管理办法、相关财务管理制度及政策文件等；
</t>
    </r>
    <r>
      <rPr>
        <sz val="10"/>
        <rFont val="Times New Roman"/>
        <charset val="134"/>
      </rPr>
      <t>2.</t>
    </r>
    <r>
      <rPr>
        <sz val="10"/>
        <rFont val="SimSun"/>
        <charset val="134"/>
      </rPr>
      <t xml:space="preserve">项目资金拨付凭证、项目资金到位凭证；
</t>
    </r>
    <r>
      <rPr>
        <sz val="10"/>
        <rFont val="Times New Roman"/>
        <charset val="134"/>
      </rPr>
      <t>3.</t>
    </r>
    <r>
      <rPr>
        <sz val="10"/>
        <rFont val="SimSun"/>
        <charset val="134"/>
      </rPr>
      <t xml:space="preserve">重大开支评估论证意见；
</t>
    </r>
    <r>
      <rPr>
        <sz val="10"/>
        <rFont val="Times New Roman"/>
        <charset val="134"/>
      </rPr>
      <t>4.</t>
    </r>
    <r>
      <rPr>
        <sz val="10"/>
        <rFont val="SimSun"/>
        <charset val="134"/>
      </rPr>
      <t xml:space="preserve">项目财务明细账、会计凭证等；
</t>
    </r>
    <r>
      <rPr>
        <sz val="10"/>
        <rFont val="Times New Roman"/>
        <charset val="134"/>
      </rPr>
      <t>5.</t>
    </r>
    <r>
      <rPr>
        <sz val="10"/>
        <rFont val="SimSun"/>
        <charset val="134"/>
      </rPr>
      <t>政府采购程序文件。</t>
    </r>
  </si>
  <si>
    <t>西藏自治区财政厅 西藏自治区审计厅关于印发《西藏自治区本级国内公务接待经费管理办法》的通知   藏财行(2020)9号   ；
林芝市中级人民法院车辆管理办法 ；
西藏自治区财政厅 西藏自治区审计厅关于印发《西藏自治区差旅费管理办法》的通知  藏财行(2020)10号</t>
  </si>
  <si>
    <t>预决算信息
公开性</t>
  </si>
  <si>
    <r>
      <rPr>
        <sz val="10"/>
        <rFont val="SimSun"/>
        <charset val="134"/>
      </rPr>
      <t xml:space="preserve">反映部门预决算管理的公开透明情况：
</t>
    </r>
    <r>
      <rPr>
        <sz val="10"/>
        <rFont val="Times New Roman"/>
        <charset val="134"/>
      </rPr>
      <t xml:space="preserve">1 </t>
    </r>
    <r>
      <rPr>
        <sz val="10"/>
        <rFont val="SimSun"/>
        <charset val="134"/>
      </rPr>
      <t xml:space="preserve">．部门是否按照政府信息公开有关规定公开相关预决算信息，是否按规定内容公开预决算信息；
</t>
    </r>
    <r>
      <rPr>
        <sz val="10"/>
        <rFont val="Times New Roman"/>
        <charset val="134"/>
      </rPr>
      <t xml:space="preserve">  2 </t>
    </r>
    <r>
      <rPr>
        <sz val="10"/>
        <rFont val="SimSun"/>
        <charset val="134"/>
      </rPr>
      <t>．是否按规定时限公开预决算信息。
注：预决算信息是指与部门预算、执行、决算、监督、绩效等管理相关的信息。</t>
    </r>
  </si>
  <si>
    <t>完全符合以上条件得2分，存在一处不符合，扣0.1分，扣完为止。</t>
  </si>
  <si>
    <r>
      <rPr>
        <b/>
        <sz val="10"/>
        <rFont val="SimSun"/>
        <charset val="134"/>
      </rPr>
      <t xml:space="preserve">相关资料：
</t>
    </r>
    <r>
      <rPr>
        <sz val="10"/>
        <rFont val="SimSun"/>
        <charset val="134"/>
      </rPr>
      <t>“ 预决算公开统一平台 ”信息。</t>
    </r>
  </si>
  <si>
    <t>基础信息
完善性</t>
  </si>
  <si>
    <r>
      <rPr>
        <sz val="10"/>
        <rFont val="SimSun"/>
        <charset val="134"/>
      </rPr>
      <t xml:space="preserve">反映基础信息对预算管理工作的支撑情况部门基础信息是否完善情况：
</t>
    </r>
    <r>
      <rPr>
        <sz val="10"/>
        <rFont val="Times New Roman"/>
        <charset val="134"/>
      </rPr>
      <t xml:space="preserve">  1 </t>
    </r>
    <r>
      <rPr>
        <sz val="10"/>
        <rFont val="SimSun"/>
        <charset val="134"/>
      </rPr>
      <t xml:space="preserve">．基础数据信息和会计信息资料是否
真实，基础数据信息和会计信息资料是否完整；
</t>
    </r>
    <r>
      <rPr>
        <sz val="10"/>
        <rFont val="Times New Roman"/>
        <charset val="134"/>
      </rPr>
      <t xml:space="preserve">  2 </t>
    </r>
    <r>
      <rPr>
        <sz val="10"/>
        <rFont val="SimSun"/>
        <charset val="134"/>
      </rPr>
      <t>．基础数据信息和会计信息资料是否准确。</t>
    </r>
  </si>
  <si>
    <r>
      <rPr>
        <b/>
        <sz val="10"/>
        <rFont val="SimSun"/>
        <charset val="134"/>
      </rPr>
      <t>相关资料</t>
    </r>
    <r>
      <rPr>
        <sz val="10"/>
        <rFont val="SimSun"/>
        <charset val="134"/>
      </rPr>
      <t xml:space="preserve">：
</t>
    </r>
    <r>
      <rPr>
        <sz val="10"/>
        <rFont val="SimSun"/>
        <charset val="134"/>
      </rPr>
      <t>基础信息的管理情况。</t>
    </r>
  </si>
  <si>
    <r>
      <rPr>
        <sz val="10"/>
        <color rgb="FF000000"/>
        <rFont val="宋体"/>
        <charset val="134"/>
      </rPr>
      <t>资产管理</t>
    </r>
    <r>
      <rPr>
        <sz val="10"/>
        <color rgb="FF000000"/>
        <rFont val="Arial"/>
        <charset val="134"/>
      </rPr>
      <t xml:space="preserve">
</t>
    </r>
    <r>
      <rPr>
        <sz val="10"/>
        <color rgb="FF000000"/>
        <rFont val="宋体"/>
        <charset val="134"/>
      </rPr>
      <t>（</t>
    </r>
    <r>
      <rPr>
        <sz val="10"/>
        <color rgb="FF000000"/>
        <rFont val="Arial"/>
        <charset val="134"/>
      </rPr>
      <t>10</t>
    </r>
    <r>
      <rPr>
        <sz val="10"/>
        <color rgb="FF000000"/>
        <rFont val="宋体"/>
        <charset val="134"/>
      </rPr>
      <t>分）</t>
    </r>
    <r>
      <rPr>
        <sz val="10"/>
        <color rgb="FF000000"/>
        <rFont val="Arial"/>
        <charset val="134"/>
      </rPr>
      <t xml:space="preserve">
</t>
    </r>
  </si>
  <si>
    <t>资产管理制度
健全性</t>
  </si>
  <si>
    <r>
      <rPr>
        <sz val="10"/>
        <rFont val="SimSun"/>
        <charset val="134"/>
      </rPr>
      <t xml:space="preserve">反映部门资产管理制度对完成主要职责或促进社会发展的保障情况：
</t>
    </r>
    <r>
      <rPr>
        <sz val="10"/>
        <rFont val="Times New Roman"/>
        <charset val="134"/>
      </rPr>
      <t xml:space="preserve">  1 </t>
    </r>
    <r>
      <rPr>
        <sz val="10"/>
        <rFont val="SimSun"/>
        <charset val="134"/>
      </rPr>
      <t xml:space="preserve">．部门为加强资产管理、规范资产管理行为而制定的管理制度是否健全完整；
</t>
    </r>
    <r>
      <rPr>
        <sz val="10"/>
        <rFont val="Times New Roman"/>
        <charset val="134"/>
      </rPr>
      <t xml:space="preserve">  2 </t>
    </r>
    <r>
      <rPr>
        <sz val="10"/>
        <rFont val="SimSun"/>
        <charset val="134"/>
      </rPr>
      <t xml:space="preserve">．是否已制定或具有资产管理制度，相关资产管理制度是否合法、合规、完整；
</t>
    </r>
    <r>
      <rPr>
        <sz val="10"/>
        <rFont val="Times New Roman"/>
        <charset val="134"/>
      </rPr>
      <t xml:space="preserve">  3 </t>
    </r>
    <r>
      <rPr>
        <sz val="10"/>
        <rFont val="SimSun"/>
        <charset val="134"/>
      </rPr>
      <t>．相关资产管理制度是否得到有效执行。</t>
    </r>
  </si>
  <si>
    <r>
      <rPr>
        <sz val="10"/>
        <rFont val="SimSun"/>
        <charset val="134"/>
      </rPr>
      <t>该项分值</t>
    </r>
    <r>
      <rPr>
        <sz val="10"/>
        <rFont val="Times New Roman"/>
        <charset val="134"/>
      </rPr>
      <t xml:space="preserve">3 </t>
    </r>
    <r>
      <rPr>
        <sz val="10"/>
        <rFont val="SimSun"/>
        <charset val="134"/>
      </rPr>
      <t xml:space="preserve">分。每项结果为“是 ”
</t>
    </r>
    <r>
      <rPr>
        <sz val="10"/>
        <rFont val="SimSun"/>
        <charset val="134"/>
      </rPr>
      <t xml:space="preserve">得 </t>
    </r>
    <r>
      <rPr>
        <sz val="10"/>
        <rFont val="Times New Roman"/>
        <charset val="134"/>
      </rPr>
      <t xml:space="preserve">1 </t>
    </r>
    <r>
      <rPr>
        <sz val="10"/>
        <rFont val="SimSun"/>
        <charset val="134"/>
      </rPr>
      <t>分，根据实际情况打分。</t>
    </r>
  </si>
  <si>
    <r>
      <rPr>
        <b/>
        <sz val="10"/>
        <rFont val="SimSun"/>
        <charset val="134"/>
      </rPr>
      <t xml:space="preserve">相关资料：
</t>
    </r>
    <r>
      <rPr>
        <sz val="10"/>
        <rFont val="SimSun"/>
        <charset val="134"/>
      </rPr>
      <t>资产管理制度。</t>
    </r>
  </si>
  <si>
    <t>资产管理
安全性</t>
  </si>
  <si>
    <r>
      <rPr>
        <sz val="10"/>
        <rFont val="SimSun"/>
        <charset val="134"/>
      </rPr>
      <t xml:space="preserve">反映部门资产安全运行情况：
</t>
    </r>
    <r>
      <rPr>
        <sz val="10"/>
        <rFont val="Times New Roman"/>
        <charset val="134"/>
      </rPr>
      <t xml:space="preserve">  1 </t>
    </r>
    <r>
      <rPr>
        <sz val="10"/>
        <rFont val="SimSun"/>
        <charset val="134"/>
      </rPr>
      <t xml:space="preserve">．资产配置是否合理，是否存在超标准配置资产的情况；
</t>
    </r>
    <r>
      <rPr>
        <sz val="10"/>
        <rFont val="Times New Roman"/>
        <charset val="134"/>
      </rPr>
      <t xml:space="preserve">  2 </t>
    </r>
    <r>
      <rPr>
        <sz val="10"/>
        <rFont val="SimSun"/>
        <charset val="134"/>
      </rPr>
      <t xml:space="preserve">．资产处置是否规范，是否存在不按要求进行报批或资产不公开处置行为；
</t>
    </r>
    <r>
      <rPr>
        <sz val="10"/>
        <rFont val="Times New Roman"/>
        <charset val="134"/>
      </rPr>
      <t xml:space="preserve">  3 </t>
    </r>
    <r>
      <rPr>
        <sz val="10"/>
        <rFont val="SimSun"/>
        <charset val="134"/>
      </rPr>
      <t xml:space="preserve">．资产账务管理是否合规，是否帐实相符；
</t>
    </r>
    <r>
      <rPr>
        <sz val="10"/>
        <rFont val="Times New Roman"/>
        <charset val="134"/>
      </rPr>
      <t xml:space="preserve">  4 </t>
    </r>
    <r>
      <rPr>
        <sz val="10"/>
        <rFont val="SimSun"/>
        <charset val="134"/>
      </rPr>
      <t xml:space="preserve">．资产使用是否规范，是否存在未经批准擅自出租、出借资产行为；
</t>
    </r>
    <r>
      <rPr>
        <sz val="10"/>
        <rFont val="Times New Roman"/>
        <charset val="134"/>
      </rPr>
      <t xml:space="preserve">  5 </t>
    </r>
    <r>
      <rPr>
        <sz val="10"/>
        <rFont val="SimSun"/>
        <charset val="134"/>
      </rPr>
      <t>．资产是否有偿使用及处置收入及时足额上缴。</t>
    </r>
  </si>
  <si>
    <r>
      <rPr>
        <b/>
        <sz val="10"/>
        <rFont val="SimSun"/>
        <charset val="134"/>
      </rPr>
      <t xml:space="preserve">相关资料：
核查资产是否完整、是否
账实相符。
</t>
    </r>
    <r>
      <rPr>
        <sz val="10"/>
        <rFont val="Times New Roman"/>
        <charset val="134"/>
      </rPr>
      <t>1.</t>
    </r>
    <r>
      <rPr>
        <sz val="10"/>
        <rFont val="SimSun"/>
        <charset val="134"/>
      </rPr>
      <t xml:space="preserve">年度资产配置计划；
</t>
    </r>
    <r>
      <rPr>
        <sz val="10"/>
        <rFont val="Times New Roman"/>
        <charset val="134"/>
      </rPr>
      <t>2.</t>
    </r>
    <r>
      <rPr>
        <sz val="10"/>
        <rFont val="SimSun"/>
        <charset val="134"/>
      </rPr>
      <t xml:space="preserve">资产账；
</t>
    </r>
    <r>
      <rPr>
        <sz val="10"/>
        <rFont val="Times New Roman"/>
        <charset val="134"/>
      </rPr>
      <t>3.</t>
    </r>
    <r>
      <rPr>
        <sz val="10"/>
        <rFont val="SimSun"/>
        <charset val="134"/>
      </rPr>
      <t xml:space="preserve">资产入库单；
</t>
    </r>
    <r>
      <rPr>
        <sz val="10"/>
        <rFont val="Times New Roman"/>
        <charset val="134"/>
      </rPr>
      <t>4.</t>
    </r>
    <r>
      <rPr>
        <sz val="10"/>
        <rFont val="SimSun"/>
        <charset val="134"/>
      </rPr>
      <t>资产处置应履行的申报审批手续。</t>
    </r>
  </si>
  <si>
    <t>资产系统不及时更新数据，对资产的使用状态、变化未做完整的登记，有信息滞后等情况，信息变动即时性缺失，导致信息化管理运行质量不高，决策者无法真实地了解资产状况，不能有效地利用信息系统进行合理的资源配置，难以提升行政事业单位固定资产管理效率。</t>
  </si>
  <si>
    <t>固定资产
利用率</t>
  </si>
  <si>
    <r>
      <rPr>
        <sz val="10"/>
        <rFont val="SimSun"/>
        <charset val="134"/>
      </rPr>
      <t xml:space="preserve">反映部门固定资产使用效率程度。
</t>
    </r>
    <r>
      <rPr>
        <sz val="10"/>
        <rFont val="SimSun"/>
        <charset val="134"/>
      </rPr>
      <t>固定资产利用率</t>
    </r>
    <r>
      <rPr>
        <sz val="10"/>
        <rFont val="Times New Roman"/>
        <charset val="134"/>
      </rPr>
      <t>=</t>
    </r>
    <r>
      <rPr>
        <sz val="10"/>
        <rFont val="SimSun"/>
        <charset val="134"/>
      </rPr>
      <t xml:space="preserve">（实际在用固定资产
</t>
    </r>
    <r>
      <rPr>
        <sz val="10"/>
        <rFont val="SimSun"/>
        <charset val="134"/>
      </rPr>
      <t>总额</t>
    </r>
    <r>
      <rPr>
        <sz val="10"/>
        <rFont val="Times New Roman"/>
        <charset val="134"/>
      </rPr>
      <t>/</t>
    </r>
    <r>
      <rPr>
        <sz val="10"/>
        <rFont val="SimSun"/>
        <charset val="134"/>
      </rPr>
      <t xml:space="preserve">所有固定资产总额） × </t>
    </r>
    <r>
      <rPr>
        <sz val="10"/>
        <rFont val="Times New Roman"/>
        <charset val="134"/>
      </rPr>
      <t>100%</t>
    </r>
    <r>
      <rPr>
        <sz val="10"/>
        <rFont val="SimSun"/>
        <charset val="134"/>
      </rPr>
      <t>。</t>
    </r>
  </si>
  <si>
    <r>
      <rPr>
        <sz val="10"/>
        <rFont val="SimSun"/>
        <charset val="134"/>
      </rPr>
      <t>固定资产利用率≥</t>
    </r>
    <r>
      <rPr>
        <sz val="10"/>
        <rFont val="Times New Roman"/>
        <charset val="134"/>
      </rPr>
      <t xml:space="preserve">90% </t>
    </r>
    <r>
      <rPr>
        <sz val="10"/>
        <rFont val="SimSun"/>
        <charset val="134"/>
      </rPr>
      <t xml:space="preserve">，得 </t>
    </r>
    <r>
      <rPr>
        <sz val="10"/>
        <rFont val="Times New Roman"/>
        <charset val="134"/>
      </rPr>
      <t xml:space="preserve">2
</t>
    </r>
    <r>
      <rPr>
        <sz val="10"/>
        <rFont val="SimSun"/>
        <charset val="134"/>
      </rPr>
      <t xml:space="preserve">分；
</t>
    </r>
    <r>
      <rPr>
        <sz val="10"/>
        <rFont val="Times New Roman"/>
        <charset val="134"/>
      </rPr>
      <t>80%</t>
    </r>
    <r>
      <rPr>
        <sz val="10"/>
        <rFont val="SimSun"/>
        <charset val="134"/>
      </rPr>
      <t>≤固定资产利用率</t>
    </r>
    <r>
      <rPr>
        <sz val="10"/>
        <rFont val="Times New Roman"/>
        <charset val="134"/>
      </rPr>
      <t>&lt;90%</t>
    </r>
    <r>
      <rPr>
        <sz val="10"/>
        <rFont val="SimSun"/>
        <charset val="134"/>
      </rPr>
      <t xml:space="preserve">，
</t>
    </r>
    <r>
      <rPr>
        <sz val="10"/>
        <rFont val="SimSun"/>
        <charset val="134"/>
      </rPr>
      <t xml:space="preserve">得 </t>
    </r>
    <r>
      <rPr>
        <sz val="10"/>
        <rFont val="Times New Roman"/>
        <charset val="134"/>
      </rPr>
      <t xml:space="preserve">1 </t>
    </r>
    <r>
      <rPr>
        <sz val="10"/>
        <rFont val="SimSun"/>
        <charset val="134"/>
      </rPr>
      <t xml:space="preserve">分；
</t>
    </r>
    <r>
      <rPr>
        <sz val="10"/>
        <rFont val="SimSun"/>
        <charset val="134"/>
      </rPr>
      <t>固定资产利用率</t>
    </r>
    <r>
      <rPr>
        <sz val="10"/>
        <rFont val="Times New Roman"/>
        <charset val="134"/>
      </rPr>
      <t>&lt;80%</t>
    </r>
    <r>
      <rPr>
        <sz val="10"/>
        <rFont val="SimSun"/>
        <charset val="134"/>
      </rPr>
      <t xml:space="preserve">，得 </t>
    </r>
    <r>
      <rPr>
        <sz val="10"/>
        <rFont val="Times New Roman"/>
        <charset val="134"/>
      </rPr>
      <t xml:space="preserve">0 </t>
    </r>
    <r>
      <rPr>
        <sz val="10"/>
        <rFont val="SimSun"/>
        <charset val="134"/>
      </rPr>
      <t>分。</t>
    </r>
  </si>
  <si>
    <r>
      <rPr>
        <sz val="10"/>
        <color rgb="FF000000"/>
        <rFont val="宋体"/>
        <charset val="134"/>
      </rPr>
      <t>产出</t>
    </r>
    <r>
      <rPr>
        <sz val="10"/>
        <color rgb="FF000000"/>
        <rFont val="Arial"/>
        <charset val="134"/>
      </rPr>
      <t xml:space="preserve">
</t>
    </r>
    <r>
      <rPr>
        <sz val="10"/>
        <color rgb="FF000000"/>
        <rFont val="宋体"/>
        <charset val="134"/>
      </rPr>
      <t>（</t>
    </r>
    <r>
      <rPr>
        <sz val="10"/>
        <color rgb="FF000000"/>
        <rFont val="Arial"/>
        <charset val="134"/>
      </rPr>
      <t>16</t>
    </r>
    <r>
      <rPr>
        <sz val="10"/>
        <color rgb="FF000000"/>
        <rFont val="宋体"/>
        <charset val="134"/>
      </rPr>
      <t>分）</t>
    </r>
    <r>
      <rPr>
        <sz val="10"/>
        <color rgb="FF000000"/>
        <rFont val="Arial"/>
        <charset val="134"/>
      </rPr>
      <t xml:space="preserve">
</t>
    </r>
  </si>
  <si>
    <r>
      <rPr>
        <sz val="10"/>
        <color rgb="FF000000"/>
        <rFont val="宋体"/>
        <charset val="134"/>
      </rPr>
      <t>职责履行</t>
    </r>
    <r>
      <rPr>
        <sz val="10"/>
        <color rgb="FF000000"/>
        <rFont val="Arial"/>
        <charset val="134"/>
      </rPr>
      <t xml:space="preserve">
</t>
    </r>
    <r>
      <rPr>
        <sz val="10"/>
        <color rgb="FF000000"/>
        <rFont val="宋体"/>
        <charset val="134"/>
      </rPr>
      <t>（</t>
    </r>
    <r>
      <rPr>
        <sz val="10"/>
        <color rgb="FF000000"/>
        <rFont val="Arial"/>
        <charset val="134"/>
      </rPr>
      <t>16</t>
    </r>
    <r>
      <rPr>
        <sz val="10"/>
        <color rgb="FF000000"/>
        <rFont val="宋体"/>
        <charset val="134"/>
      </rPr>
      <t>分）</t>
    </r>
    <r>
      <rPr>
        <sz val="10"/>
        <color rgb="FF000000"/>
        <rFont val="Arial"/>
        <charset val="134"/>
      </rPr>
      <t xml:space="preserve">
</t>
    </r>
  </si>
  <si>
    <t>重点工作任务完成情况</t>
  </si>
  <si>
    <t>1.绿色工业项目固定资产投资目标任务6.22亿元；3.预计2023年天然饮用水企业实现产量6000吨，增长30%；销量5500吨，增长25%；3.完成5G基站和第八批电信普遍服务4G基站建设等。</t>
  </si>
  <si>
    <r>
      <rPr>
        <sz val="10"/>
        <color rgb="FF000000"/>
        <rFont val="SimSun"/>
        <charset val="134"/>
      </rPr>
      <t>该项分值4分。实现情况</t>
    </r>
    <r>
      <rPr>
        <sz val="10"/>
        <color rgb="FF000000"/>
        <rFont val="SimSun"/>
        <charset val="134"/>
      </rPr>
      <t xml:space="preserve">
</t>
    </r>
    <r>
      <rPr>
        <sz val="10"/>
        <color rgb="FF000000"/>
        <rFont val="SimSun"/>
        <charset val="134"/>
      </rPr>
      <t>为“显著 ”得4分；为“较显</t>
    </r>
    <r>
      <rPr>
        <sz val="10"/>
        <color rgb="FF000000"/>
        <rFont val="SimSun"/>
        <charset val="134"/>
      </rPr>
      <t xml:space="preserve">
</t>
    </r>
    <r>
      <rPr>
        <sz val="10"/>
        <color rgb="FF000000"/>
        <rFont val="SimSun"/>
        <charset val="134"/>
      </rPr>
      <t>著 ”得3分；为“一般 ”得2</t>
    </r>
    <r>
      <rPr>
        <sz val="10"/>
        <color rgb="FF000000"/>
        <rFont val="Times New Roman"/>
        <charset val="134"/>
      </rPr>
      <t xml:space="preserve">
</t>
    </r>
    <r>
      <rPr>
        <sz val="10"/>
        <color rgb="FF000000"/>
        <rFont val="SimSun"/>
        <charset val="134"/>
      </rPr>
      <t>分；为“较差 ”得</t>
    </r>
    <r>
      <rPr>
        <sz val="10"/>
        <color rgb="FF000000"/>
        <rFont val="Times New Roman"/>
        <charset val="134"/>
      </rPr>
      <t>1</t>
    </r>
    <r>
      <rPr>
        <sz val="10"/>
        <color rgb="FF000000"/>
        <rFont val="SimSun"/>
        <charset val="134"/>
      </rPr>
      <t>分以下。</t>
    </r>
  </si>
  <si>
    <r>
      <rPr>
        <b/>
        <sz val="10"/>
        <rFont val="SimSun"/>
        <charset val="134"/>
      </rPr>
      <t xml:space="preserve">相关资料：
</t>
    </r>
    <r>
      <rPr>
        <sz val="10"/>
        <rFont val="Times New Roman"/>
        <charset val="134"/>
      </rPr>
      <t>1.</t>
    </r>
    <r>
      <rPr>
        <sz val="10"/>
        <rFont val="SimSun"/>
        <charset val="134"/>
      </rPr>
      <t xml:space="preserve">部门整体支出绩效目
标申报表；
</t>
    </r>
    <r>
      <rPr>
        <sz val="10"/>
        <rFont val="Times New Roman"/>
        <charset val="134"/>
      </rPr>
      <t>2.</t>
    </r>
    <r>
      <rPr>
        <sz val="10"/>
        <rFont val="SimSun"/>
        <charset val="134"/>
      </rPr>
      <t xml:space="preserve">三定方案；
</t>
    </r>
    <r>
      <rPr>
        <sz val="10"/>
        <rFont val="Times New Roman"/>
        <charset val="134"/>
      </rPr>
      <t>3.</t>
    </r>
    <r>
      <rPr>
        <sz val="10"/>
        <rFont val="SimSun"/>
        <charset val="134"/>
      </rPr>
      <t xml:space="preserve">年度工作计划；
</t>
    </r>
    <r>
      <rPr>
        <sz val="10"/>
        <rFont val="Times New Roman"/>
        <charset val="134"/>
      </rPr>
      <t>4.</t>
    </r>
    <r>
      <rPr>
        <sz val="10"/>
        <rFont val="SimSun"/>
        <charset val="134"/>
      </rPr>
      <t xml:space="preserve">本年度项目设置情况；
</t>
    </r>
    <r>
      <rPr>
        <sz val="10"/>
        <rFont val="Times New Roman"/>
        <charset val="134"/>
      </rPr>
      <t>5.</t>
    </r>
    <r>
      <rPr>
        <sz val="10"/>
        <rFont val="SimSun"/>
        <charset val="134"/>
      </rPr>
      <t xml:space="preserve">绩效报告；
</t>
    </r>
    <r>
      <rPr>
        <sz val="10"/>
        <rFont val="Times New Roman"/>
        <charset val="134"/>
      </rPr>
      <t>6.</t>
    </r>
    <r>
      <rPr>
        <sz val="10"/>
        <rFont val="SimSun"/>
        <charset val="134"/>
      </rPr>
      <t xml:space="preserve">验收报告；
</t>
    </r>
    <r>
      <rPr>
        <sz val="10"/>
        <rFont val="Times New Roman"/>
        <charset val="134"/>
      </rPr>
      <t>7.</t>
    </r>
    <r>
      <rPr>
        <sz val="10"/>
        <rFont val="SimSun"/>
        <charset val="134"/>
      </rPr>
      <t xml:space="preserve">工作总结；
</t>
    </r>
    <r>
      <rPr>
        <sz val="10"/>
        <rFont val="Times New Roman"/>
        <charset val="134"/>
      </rPr>
      <t>8.</t>
    </r>
    <r>
      <rPr>
        <sz val="10"/>
        <rFont val="SimSun"/>
        <charset val="134"/>
      </rPr>
      <t>其他能证明成果质量的佐证材料。</t>
    </r>
  </si>
  <si>
    <t>强化企业服务保障</t>
  </si>
  <si>
    <t>加大企业扶持力度。</t>
  </si>
  <si>
    <t>推进智慧城市建设</t>
  </si>
  <si>
    <t>1.提升数字素养；2.加强基础设施建设。</t>
  </si>
  <si>
    <t>提升服务效能、强化助企纾困</t>
  </si>
  <si>
    <t>1.加大小升规企业培育；2.推动农夫山泉股份有限公司项目落地投产；3.发展生物医药、食品饮料等重点产业；4.开展小微企业和个体工商户各类补贴认证工作。</t>
  </si>
  <si>
    <t>效果
（20分）</t>
  </si>
  <si>
    <t>履职效益
（20分）</t>
  </si>
  <si>
    <r>
      <rPr>
        <sz val="10"/>
        <rFont val="SimSun"/>
        <charset val="134"/>
      </rPr>
      <t>社会效益</t>
    </r>
  </si>
  <si>
    <t>1.抓好工业企业安全生产工作；2.开展清理拖欠中小企业账款排查工作；3.开展高原地区多功能系列烹饪炊具产品推广工作。</t>
  </si>
  <si>
    <r>
      <rPr>
        <sz val="10"/>
        <color rgb="FF000000"/>
        <rFont val="SimSun"/>
        <charset val="134"/>
      </rPr>
      <t>该项分值5分。效益实现情况
为“显著 ”得</t>
    </r>
    <r>
      <rPr>
        <sz val="10"/>
        <color rgb="FF000000"/>
        <rFont val="Times New Roman"/>
        <charset val="134"/>
      </rPr>
      <t>5</t>
    </r>
    <r>
      <rPr>
        <sz val="10"/>
        <color rgb="FF000000"/>
        <rFont val="SimSun"/>
        <charset val="134"/>
      </rPr>
      <t xml:space="preserve">分；为“较显
著 ”得 </t>
    </r>
    <r>
      <rPr>
        <sz val="10"/>
        <color rgb="FF000000"/>
        <rFont val="Times New Roman"/>
        <charset val="134"/>
      </rPr>
      <t>4</t>
    </r>
    <r>
      <rPr>
        <sz val="10"/>
        <color rgb="FF000000"/>
        <rFont val="SimSun"/>
        <charset val="134"/>
      </rPr>
      <t>分；为“一般 ”得3</t>
    </r>
    <r>
      <rPr>
        <sz val="10"/>
        <color rgb="FF000000"/>
        <rFont val="Times New Roman"/>
        <charset val="134"/>
      </rPr>
      <t xml:space="preserve">
</t>
    </r>
    <r>
      <rPr>
        <sz val="10"/>
        <color rgb="FF000000"/>
        <rFont val="SimSun"/>
        <charset val="134"/>
      </rPr>
      <t>分；为“较差 ”得</t>
    </r>
    <r>
      <rPr>
        <sz val="10"/>
        <color rgb="FF000000"/>
        <rFont val="Times New Roman"/>
        <charset val="134"/>
      </rPr>
      <t>3</t>
    </r>
    <r>
      <rPr>
        <sz val="10"/>
        <color rgb="FF000000"/>
        <rFont val="SimSun"/>
        <charset val="134"/>
      </rPr>
      <t>分以下。</t>
    </r>
  </si>
  <si>
    <r>
      <rPr>
        <b/>
        <sz val="10"/>
        <color rgb="FF000000"/>
        <rFont val="宋体"/>
        <charset val="134"/>
      </rPr>
      <t>相关资料：</t>
    </r>
    <r>
      <rPr>
        <sz val="10"/>
        <color rgb="FF000000"/>
        <rFont val="宋体"/>
        <charset val="134"/>
      </rPr>
      <t xml:space="preserve">
1.绩效报告；
2.验收报告；
3.工作总结；
4.使用报告；
5.其他能证明效益的佐证材料。</t>
    </r>
  </si>
  <si>
    <t>经济效益</t>
  </si>
  <si>
    <t>预计2023年林芝市规上企业工业增加值增速12%。</t>
  </si>
  <si>
    <t>完全符合以上条件得5分，否则不得分。</t>
  </si>
  <si>
    <t>廉政建设情况</t>
  </si>
  <si>
    <t>经开区管委会2023年度廉政建设情况</t>
  </si>
  <si>
    <t>根据2023年工作总结情况评分。</t>
  </si>
  <si>
    <r>
      <rPr>
        <sz val="10"/>
        <rFont val="SimSun"/>
        <charset val="134"/>
      </rPr>
      <t xml:space="preserve">社会公众或
</t>
    </r>
    <r>
      <rPr>
        <sz val="10"/>
        <rFont val="SimSun"/>
        <charset val="134"/>
      </rPr>
      <t xml:space="preserve">服务对象
</t>
    </r>
    <r>
      <rPr>
        <sz val="10"/>
        <rFont val="SimSun"/>
        <charset val="134"/>
      </rPr>
      <t>满意度</t>
    </r>
  </si>
  <si>
    <r>
      <rPr>
        <sz val="10"/>
        <rFont val="SimSun"/>
        <charset val="134"/>
      </rPr>
      <t xml:space="preserve">社会公众或部门的服务对象对部门履
</t>
    </r>
    <r>
      <rPr>
        <sz val="10"/>
        <rFont val="SimSun"/>
        <charset val="134"/>
      </rPr>
      <t xml:space="preserve">职效果的满意程度。社会公众或服务对
</t>
    </r>
    <r>
      <rPr>
        <sz val="10"/>
        <rFont val="SimSun"/>
        <charset val="134"/>
      </rPr>
      <t xml:space="preserve">象是指部门履行职责而影响到的部门、
</t>
    </r>
    <r>
      <rPr>
        <sz val="10"/>
        <rFont val="SimSun"/>
        <charset val="134"/>
      </rPr>
      <t xml:space="preserve">群体或个人 。一般采取社会调查的方
</t>
    </r>
    <r>
      <rPr>
        <sz val="10"/>
        <rFont val="SimSun"/>
        <charset val="134"/>
      </rPr>
      <t>式。</t>
    </r>
  </si>
  <si>
    <r>
      <rPr>
        <sz val="10"/>
        <rFont val="SimSun"/>
        <charset val="134"/>
      </rPr>
      <t>得分</t>
    </r>
    <r>
      <rPr>
        <sz val="10"/>
        <rFont val="Times New Roman"/>
        <charset val="134"/>
      </rPr>
      <t>=</t>
    </r>
    <r>
      <rPr>
        <sz val="10"/>
        <rFont val="SimSun"/>
        <charset val="134"/>
      </rPr>
      <t>满意度</t>
    </r>
    <r>
      <rPr>
        <sz val="10"/>
        <rFont val="Times New Roman"/>
        <charset val="134"/>
      </rPr>
      <t>*5</t>
    </r>
    <r>
      <rPr>
        <sz val="10"/>
        <rFont val="SimSun"/>
        <charset val="134"/>
      </rPr>
      <t>分；或根据设
置的满意度指标数值，按照实
现程度进行评分。</t>
    </r>
  </si>
  <si>
    <r>
      <rPr>
        <b/>
        <sz val="10"/>
        <color rgb="FF000000"/>
        <rFont val="SimSun"/>
        <charset val="134"/>
      </rPr>
      <t xml:space="preserve">相关资料：
</t>
    </r>
    <r>
      <rPr>
        <sz val="10"/>
        <color rgb="FF000000"/>
        <rFont val="SimSun"/>
        <charset val="134"/>
      </rPr>
      <t xml:space="preserve">
被评价部门组织的满意度调查报告、满意度座谈会纪要等。</t>
    </r>
  </si>
  <si>
    <t>总分</t>
  </si>
</sst>
</file>

<file path=xl/styles.xml><?xml version="1.0" encoding="utf-8"?>
<styleSheet xmlns="http://schemas.openxmlformats.org/spreadsheetml/2006/main">
  <numFmts count="8">
    <numFmt numFmtId="176" formatCode="0.00_);[Red]\(0.00\)"/>
    <numFmt numFmtId="177" formatCode="0_ "/>
    <numFmt numFmtId="43" formatCode="_ * #,##0.00_ ;_ * \-#,##0.00_ ;_ * &quot;-&quot;??_ ;_ @_ "/>
    <numFmt numFmtId="178" formatCode="\ \ \ @"/>
    <numFmt numFmtId="41" formatCode="_ * #,##0_ ;_ * \-#,##0_ ;_ * &quot;-&quot;_ ;_ @_ "/>
    <numFmt numFmtId="42" formatCode="_ &quot;￥&quot;* #,##0_ ;_ &quot;￥&quot;* \-#,##0_ ;_ &quot;￥&quot;* &quot;-&quot;_ ;_ @_ "/>
    <numFmt numFmtId="44" formatCode="_ &quot;￥&quot;* #,##0.00_ ;_ &quot;￥&quot;* \-#,##0.00_ ;_ &quot;￥&quot;* &quot;-&quot;??_ ;_ @_ "/>
    <numFmt numFmtId="179" formatCode="\ @"/>
  </numFmts>
  <fonts count="40">
    <font>
      <sz val="11"/>
      <color rgb="FF000000"/>
      <name val="Arial"/>
      <charset val="204"/>
    </font>
    <font>
      <sz val="21"/>
      <name val="Microsoft YaHei"/>
      <charset val="134"/>
    </font>
    <font>
      <sz val="10"/>
      <color rgb="FF000000"/>
      <name val="Microsoft YaHei"/>
      <charset val="134"/>
    </font>
    <font>
      <sz val="10"/>
      <name val="Microsoft YaHei"/>
      <charset val="134"/>
    </font>
    <font>
      <sz val="10"/>
      <color rgb="FF000000"/>
      <name val="宋体"/>
      <charset val="134"/>
    </font>
    <font>
      <sz val="10"/>
      <name val="SimSun"/>
      <charset val="134"/>
    </font>
    <font>
      <sz val="10"/>
      <color rgb="FF000000"/>
      <name val="SimSun"/>
      <charset val="134"/>
    </font>
    <font>
      <sz val="10"/>
      <color rgb="FF000000"/>
      <name val="Times New Roman"/>
      <charset val="134"/>
    </font>
    <font>
      <sz val="10"/>
      <color rgb="FF000000"/>
      <name val="Arial"/>
      <charset val="134"/>
    </font>
    <font>
      <b/>
      <sz val="11"/>
      <color rgb="FF000000"/>
      <name val="宋体"/>
      <charset val="204"/>
    </font>
    <font>
      <b/>
      <sz val="11"/>
      <color rgb="FF000000"/>
      <name val="Arial"/>
      <charset val="204"/>
    </font>
    <font>
      <sz val="11"/>
      <color rgb="FF000000"/>
      <name val="Times New Roman"/>
      <charset val="134"/>
    </font>
    <font>
      <b/>
      <sz val="10"/>
      <name val="SimSun"/>
      <charset val="134"/>
    </font>
    <font>
      <b/>
      <sz val="10"/>
      <color rgb="FF000000"/>
      <name val="宋体"/>
      <charset val="134"/>
    </font>
    <font>
      <b/>
      <sz val="10"/>
      <color rgb="FF000000"/>
      <name val="SimSun"/>
      <charset val="134"/>
    </font>
    <font>
      <sz val="11"/>
      <name val="SimSun"/>
      <charset val="134"/>
    </font>
    <font>
      <sz val="11"/>
      <color rgb="FF000000"/>
      <name val="SimSun"/>
      <charset val="134"/>
    </font>
    <font>
      <sz val="11"/>
      <color theme="1"/>
      <name val="宋体"/>
      <charset val="0"/>
      <scheme val="minor"/>
    </font>
    <font>
      <sz val="11"/>
      <color theme="0"/>
      <name val="宋体"/>
      <charset val="0"/>
      <scheme val="minor"/>
    </font>
    <font>
      <u/>
      <sz val="11"/>
      <color rgb="FF800080"/>
      <name val="宋体"/>
      <charset val="0"/>
      <scheme val="minor"/>
    </font>
    <font>
      <sz val="11"/>
      <color theme="1"/>
      <name val="宋体"/>
      <charset val="134"/>
      <scheme val="minor"/>
    </font>
    <font>
      <b/>
      <sz val="18"/>
      <color theme="3"/>
      <name val="宋体"/>
      <charset val="134"/>
      <scheme val="minor"/>
    </font>
    <font>
      <b/>
      <sz val="11"/>
      <color theme="1"/>
      <name val="宋体"/>
      <charset val="0"/>
      <scheme val="minor"/>
    </font>
    <font>
      <b/>
      <sz val="11"/>
      <color theme="3"/>
      <name val="宋体"/>
      <charset val="134"/>
      <scheme val="minor"/>
    </font>
    <font>
      <b/>
      <sz val="11"/>
      <color rgb="FFFFFFFF"/>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0"/>
      <name val="Times New Roman"/>
      <charset val="134"/>
    </font>
    <font>
      <sz val="10"/>
      <name val="宋体"/>
      <charset val="134"/>
    </font>
    <font>
      <sz val="11"/>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rgb="FFFFFFCC"/>
        <bgColor indexed="64"/>
      </patternFill>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18" fillId="10"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30" fillId="22" borderId="7" applyNumberFormat="false" applyAlignment="false" applyProtection="false">
      <alignment vertical="center"/>
    </xf>
    <xf numFmtId="0" fontId="24" fillId="8" borderId="4" applyNumberFormat="false" applyAlignment="false" applyProtection="false">
      <alignment vertical="center"/>
    </xf>
    <xf numFmtId="0" fontId="26" fillId="15" borderId="0" applyNumberFormat="false" applyBorder="false" applyAlignment="false" applyProtection="false">
      <alignment vertical="center"/>
    </xf>
    <xf numFmtId="0" fontId="28" fillId="0" borderId="6"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1" fillId="0" borderId="6" applyNumberFormat="false" applyFill="false" applyAlignment="false" applyProtection="false">
      <alignment vertical="center"/>
    </xf>
    <xf numFmtId="0" fontId="17" fillId="7" borderId="0" applyNumberFormat="false" applyBorder="false" applyAlignment="false" applyProtection="false">
      <alignment vertical="center"/>
    </xf>
    <xf numFmtId="41" fontId="20" fillId="0" borderId="0" applyFont="false" applyFill="false" applyBorder="false" applyAlignment="false" applyProtection="false">
      <alignment vertical="center"/>
    </xf>
    <xf numFmtId="0" fontId="17" fillId="30"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3" fillId="0" borderId="3" applyNumberFormat="false" applyFill="false" applyAlignment="false" applyProtection="false">
      <alignment vertical="center"/>
    </xf>
    <xf numFmtId="0" fontId="22" fillId="0" borderId="2" applyNumberFormat="false" applyFill="false" applyAlignment="false" applyProtection="false">
      <alignment vertical="center"/>
    </xf>
    <xf numFmtId="0" fontId="17" fillId="11"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23"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7" fillId="21" borderId="0" applyNumberFormat="false" applyBorder="false" applyAlignment="false" applyProtection="false">
      <alignment vertical="center"/>
    </xf>
    <xf numFmtId="42" fontId="2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7" fillId="24" borderId="0" applyNumberFormat="false" applyBorder="false" applyAlignment="false" applyProtection="false">
      <alignment vertical="center"/>
    </xf>
    <xf numFmtId="0" fontId="20" fillId="17" borderId="5" applyNumberFormat="false" applyFont="false" applyAlignment="false" applyProtection="false">
      <alignment vertical="center"/>
    </xf>
    <xf numFmtId="0" fontId="18" fillId="20"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35" fillId="22" borderId="9" applyNumberFormat="false" applyAlignment="false" applyProtection="false">
      <alignment vertical="center"/>
    </xf>
    <xf numFmtId="0" fontId="18" fillId="2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9" borderId="0" applyNumberFormat="false" applyBorder="false" applyAlignment="false" applyProtection="false">
      <alignment vertical="center"/>
    </xf>
    <xf numFmtId="9" fontId="20" fillId="0" borderId="0" applyFont="false" applyFill="false" applyBorder="false" applyAlignment="false" applyProtection="false">
      <alignment vertical="center"/>
    </xf>
    <xf numFmtId="0" fontId="18" fillId="31"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18" fillId="1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36" fillId="32" borderId="9" applyNumberFormat="false" applyAlignment="false" applyProtection="false">
      <alignment vertical="center"/>
    </xf>
    <xf numFmtId="0" fontId="17" fillId="2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34">
    <xf numFmtId="0" fontId="0" fillId="0" borderId="0" xfId="0" applyFill="true" applyBorder="true" applyAlignment="true">
      <alignment horizontal="left" vertical="top" wrapText="true"/>
    </xf>
    <xf numFmtId="10" fontId="0" fillId="0" borderId="0" xfId="0" applyNumberFormat="true" applyFill="true" applyBorder="true" applyAlignment="true">
      <alignment horizontal="left" vertical="top" wrapText="true"/>
    </xf>
    <xf numFmtId="0" fontId="1" fillId="0" borderId="1" xfId="0" applyNumberFormat="true" applyFont="true" applyFill="true" applyBorder="true" applyAlignment="true">
      <alignment horizontal="center" vertical="center" wrapText="true"/>
    </xf>
    <xf numFmtId="0" fontId="0" fillId="0" borderId="1" xfId="0"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horizontal="center" vertical="center" wrapText="true"/>
    </xf>
    <xf numFmtId="177" fontId="8" fillId="0" borderId="1" xfId="0" applyNumberFormat="true" applyFont="true" applyFill="true" applyBorder="true" applyAlignment="true">
      <alignment horizontal="center" vertical="center"/>
    </xf>
    <xf numFmtId="179" fontId="5"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178" fontId="3"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left" vertical="center" wrapText="true"/>
    </xf>
    <xf numFmtId="177" fontId="11" fillId="0" borderId="1" xfId="0" applyNumberFormat="true" applyFont="true" applyFill="true" applyBorder="true" applyAlignment="true">
      <alignment horizontal="center" vertical="center" wrapText="true"/>
    </xf>
    <xf numFmtId="0" fontId="12" fillId="0" borderId="1" xfId="0" applyNumberFormat="true" applyFont="true" applyFill="true" applyBorder="true" applyAlignment="true">
      <alignment horizontal="left" vertical="center" wrapText="true"/>
    </xf>
    <xf numFmtId="0" fontId="0" fillId="0" borderId="1" xfId="0" applyNumberFormat="true" applyFill="true" applyBorder="true" applyAlignment="true">
      <alignment horizontal="left" vertical="center" wrapText="true"/>
    </xf>
    <xf numFmtId="177" fontId="8" fillId="0" borderId="1" xfId="0" applyNumberFormat="true" applyFont="true" applyFill="true" applyBorder="true" applyAlignment="true">
      <alignment horizontal="center" vertical="center" wrapText="true"/>
    </xf>
    <xf numFmtId="0" fontId="13" fillId="0" borderId="1" xfId="0" applyNumberFormat="true" applyFont="true" applyFill="true" applyBorder="true" applyAlignment="true">
      <alignment horizontal="left" vertical="center" wrapText="true"/>
    </xf>
    <xf numFmtId="0" fontId="8" fillId="0" borderId="1" xfId="0" applyNumberFormat="true" applyFont="true" applyFill="true" applyBorder="true" applyAlignment="true">
      <alignment horizontal="left" vertical="center" wrapText="true"/>
    </xf>
    <xf numFmtId="0" fontId="6" fillId="0" borderId="1" xfId="0" applyFont="true" applyBorder="true" applyAlignment="true">
      <alignment horizontal="left" vertical="center" wrapText="true"/>
    </xf>
    <xf numFmtId="0" fontId="14" fillId="0" borderId="1" xfId="0" applyNumberFormat="true" applyFont="true" applyFill="true" applyBorder="true" applyAlignment="true">
      <alignment horizontal="left" vertical="center" wrapText="true"/>
    </xf>
    <xf numFmtId="0" fontId="15" fillId="0" borderId="1" xfId="0" applyNumberFormat="true" applyFont="true" applyFill="true" applyBorder="true" applyAlignment="true">
      <alignment horizontal="left" vertical="center" wrapText="true"/>
    </xf>
    <xf numFmtId="0" fontId="16" fillId="0" borderId="1" xfId="0" applyNumberFormat="true" applyFont="true" applyFill="true" applyBorder="true" applyAlignment="true">
      <alignment horizontal="left" vertical="center" wrapText="true"/>
    </xf>
    <xf numFmtId="177"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0" fillId="0" borderId="0" xfId="0" applyFill="true" applyBorder="true" applyAlignment="true">
      <alignment horizontal="center" vertical="top" wrapText="true"/>
    </xf>
    <xf numFmtId="176" fontId="0" fillId="0" borderId="0" xfId="0" applyNumberFormat="true" applyFill="true" applyBorder="true" applyAlignment="true">
      <alignment horizontal="left" vertical="top" wrapText="true"/>
    </xf>
    <xf numFmtId="0" fontId="0" fillId="0" borderId="0" xfId="0" applyAlignment="true">
      <alignment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4"/>
  <sheetViews>
    <sheetView tabSelected="1" view="pageBreakPreview" zoomScaleNormal="100" zoomScaleSheetLayoutView="100" workbookViewId="0">
      <selection activeCell="E3" sqref="E3:E7"/>
    </sheetView>
  </sheetViews>
  <sheetFormatPr defaultColWidth="10.2833333333333" defaultRowHeight="18.75"/>
  <cols>
    <col min="1" max="1" width="9.46666666666667" customWidth="true"/>
    <col min="2" max="2" width="9.875" customWidth="true"/>
    <col min="3" max="3" width="16.1083333333333" customWidth="true"/>
    <col min="4" max="4" width="6" customWidth="true"/>
    <col min="5" max="5" width="39.025" customWidth="true"/>
    <col min="6" max="6" width="29.2083333333333" customWidth="true"/>
    <col min="7" max="7" width="8.625" customWidth="true"/>
    <col min="8" max="8" width="28.0333333333333" customWidth="true"/>
    <col min="9" max="9" width="26.575" hidden="true" customWidth="true"/>
    <col min="10" max="10" width="24.275" style="1" hidden="true" customWidth="true"/>
    <col min="11" max="11" width="11.4416666666667" customWidth="true"/>
  </cols>
  <sheetData>
    <row r="1" ht="31.5" customHeight="true" spans="1:8">
      <c r="A1" s="2" t="s">
        <v>0</v>
      </c>
      <c r="B1" s="3"/>
      <c r="C1" s="3"/>
      <c r="D1" s="3"/>
      <c r="E1" s="3"/>
      <c r="F1" s="3"/>
      <c r="G1" s="3"/>
      <c r="H1" s="3"/>
    </row>
    <row r="2" ht="18.25" customHeight="true" spans="1:9">
      <c r="A2" s="4" t="s">
        <v>1</v>
      </c>
      <c r="B2" s="4" t="s">
        <v>2</v>
      </c>
      <c r="C2" s="4" t="s">
        <v>3</v>
      </c>
      <c r="D2" s="5" t="s">
        <v>4</v>
      </c>
      <c r="E2" s="4" t="s">
        <v>5</v>
      </c>
      <c r="F2" s="5" t="s">
        <v>6</v>
      </c>
      <c r="G2" s="16" t="s">
        <v>7</v>
      </c>
      <c r="H2" s="4" t="s">
        <v>8</v>
      </c>
      <c r="I2" s="31"/>
    </row>
    <row r="3" ht="46.5" customHeight="true" spans="1:8">
      <c r="A3" s="6" t="s">
        <v>9</v>
      </c>
      <c r="B3" s="7" t="s">
        <v>10</v>
      </c>
      <c r="C3" s="8" t="s">
        <v>11</v>
      </c>
      <c r="D3" s="9">
        <v>1</v>
      </c>
      <c r="E3" s="17" t="s">
        <v>12</v>
      </c>
      <c r="F3" s="18" t="s">
        <v>13</v>
      </c>
      <c r="G3" s="19">
        <v>1</v>
      </c>
      <c r="H3" s="20" t="s">
        <v>14</v>
      </c>
    </row>
    <row r="4" ht="33" spans="1:8">
      <c r="A4" s="10"/>
      <c r="B4" s="11"/>
      <c r="C4" s="8" t="s">
        <v>15</v>
      </c>
      <c r="D4" s="9">
        <v>1</v>
      </c>
      <c r="E4" s="21"/>
      <c r="F4" s="18" t="s">
        <v>13</v>
      </c>
      <c r="G4" s="19">
        <v>1</v>
      </c>
      <c r="H4" s="21"/>
    </row>
    <row r="5" ht="51.75" customHeight="true" spans="1:8">
      <c r="A5" s="10"/>
      <c r="B5" s="11"/>
      <c r="C5" s="8" t="s">
        <v>16</v>
      </c>
      <c r="D5" s="9">
        <v>1</v>
      </c>
      <c r="E5" s="21"/>
      <c r="F5" s="18" t="s">
        <v>17</v>
      </c>
      <c r="G5" s="19">
        <v>1</v>
      </c>
      <c r="H5" s="21"/>
    </row>
    <row r="6" ht="64.5" customHeight="true" spans="1:8">
      <c r="A6" s="10"/>
      <c r="B6" s="11"/>
      <c r="C6" s="8" t="s">
        <v>18</v>
      </c>
      <c r="D6" s="9">
        <v>1</v>
      </c>
      <c r="E6" s="21"/>
      <c r="F6" s="18" t="s">
        <v>19</v>
      </c>
      <c r="G6" s="19">
        <v>1</v>
      </c>
      <c r="H6" s="21"/>
    </row>
    <row r="7" ht="63" spans="1:8">
      <c r="A7" s="10"/>
      <c r="B7" s="11"/>
      <c r="C7" s="8" t="s">
        <v>20</v>
      </c>
      <c r="D7" s="9">
        <v>2</v>
      </c>
      <c r="E7" s="21"/>
      <c r="F7" s="17" t="s">
        <v>21</v>
      </c>
      <c r="G7" s="19">
        <v>2</v>
      </c>
      <c r="H7" s="21"/>
    </row>
    <row r="8" ht="109" customHeight="true" spans="1:11">
      <c r="A8" s="10"/>
      <c r="B8" s="7" t="s">
        <v>22</v>
      </c>
      <c r="C8" s="10" t="s">
        <v>23</v>
      </c>
      <c r="D8" s="12">
        <v>3</v>
      </c>
      <c r="E8" s="17" t="s">
        <v>24</v>
      </c>
      <c r="F8" s="17" t="s">
        <v>25</v>
      </c>
      <c r="G8" s="22">
        <v>0</v>
      </c>
      <c r="H8" s="23" t="s">
        <v>26</v>
      </c>
      <c r="J8" s="1">
        <f>81/86</f>
        <v>0.941860465116279</v>
      </c>
      <c r="K8" s="31"/>
    </row>
    <row r="9" ht="18" customHeight="true" spans="1:11">
      <c r="A9" s="10"/>
      <c r="B9" s="7"/>
      <c r="C9" s="10"/>
      <c r="D9" s="12"/>
      <c r="E9" s="24"/>
      <c r="F9" s="24"/>
      <c r="G9" s="22"/>
      <c r="H9" s="24"/>
      <c r="K9" s="31"/>
    </row>
    <row r="10" ht="121.5" spans="1:10">
      <c r="A10" s="10"/>
      <c r="B10" s="7"/>
      <c r="C10" s="7" t="s">
        <v>27</v>
      </c>
      <c r="D10" s="9">
        <v>3</v>
      </c>
      <c r="E10" s="17" t="s">
        <v>28</v>
      </c>
      <c r="F10" s="25" t="s">
        <v>29</v>
      </c>
      <c r="G10" s="9">
        <v>0</v>
      </c>
      <c r="H10" s="20" t="s">
        <v>30</v>
      </c>
      <c r="J10" s="1">
        <f>(557771-612600)/612600</f>
        <v>-0.0895021221025139</v>
      </c>
    </row>
    <row r="11" ht="132" spans="1:10">
      <c r="A11" s="10"/>
      <c r="B11" s="7"/>
      <c r="C11" s="13" t="s">
        <v>31</v>
      </c>
      <c r="D11" s="9">
        <v>3</v>
      </c>
      <c r="E11" s="17" t="s">
        <v>32</v>
      </c>
      <c r="F11" s="18" t="s">
        <v>33</v>
      </c>
      <c r="G11" s="9">
        <v>3</v>
      </c>
      <c r="H11" s="26" t="s">
        <v>34</v>
      </c>
      <c r="J11" s="1">
        <f>1404.276811/1517.090242</f>
        <v>0.925638285794208</v>
      </c>
    </row>
    <row r="12" customFormat="true" ht="94.5" spans="1:10">
      <c r="A12" s="6" t="s">
        <v>35</v>
      </c>
      <c r="B12" s="6" t="s">
        <v>36</v>
      </c>
      <c r="C12" s="7" t="s">
        <v>37</v>
      </c>
      <c r="D12" s="9">
        <v>11</v>
      </c>
      <c r="E12" s="17" t="s">
        <v>38</v>
      </c>
      <c r="F12" s="27" t="s">
        <v>39</v>
      </c>
      <c r="G12" s="9">
        <v>8</v>
      </c>
      <c r="H12" s="20" t="s">
        <v>40</v>
      </c>
      <c r="I12" t="s">
        <v>41</v>
      </c>
      <c r="J12" s="1">
        <f>5578.36/31580.95</f>
        <v>0.176636864945481</v>
      </c>
    </row>
    <row r="13" ht="144.75" spans="1:10">
      <c r="A13" s="10"/>
      <c r="B13" s="10"/>
      <c r="C13" s="7" t="s">
        <v>42</v>
      </c>
      <c r="D13" s="9">
        <v>2</v>
      </c>
      <c r="E13" s="17" t="s">
        <v>43</v>
      </c>
      <c r="F13" s="27" t="s">
        <v>44</v>
      </c>
      <c r="G13" s="9">
        <v>0</v>
      </c>
      <c r="H13" s="20" t="s">
        <v>45</v>
      </c>
      <c r="I13" t="s">
        <v>46</v>
      </c>
      <c r="J13" s="1">
        <f>5085.73/26492.17</f>
        <v>0.191971061638212</v>
      </c>
    </row>
    <row r="14" ht="120.75" spans="1:10">
      <c r="A14" s="10"/>
      <c r="B14" s="10"/>
      <c r="C14" s="7" t="s">
        <v>47</v>
      </c>
      <c r="D14" s="9">
        <v>6</v>
      </c>
      <c r="E14" s="17" t="s">
        <v>48</v>
      </c>
      <c r="F14" s="27" t="s">
        <v>49</v>
      </c>
      <c r="G14" s="9">
        <v>6</v>
      </c>
      <c r="H14" s="26" t="s">
        <v>50</v>
      </c>
      <c r="I14" t="s">
        <v>51</v>
      </c>
      <c r="J14" s="1">
        <f>26002.59/31580.95</f>
        <v>0.823363135054519</v>
      </c>
    </row>
    <row r="15" ht="148.5" spans="1:8">
      <c r="A15" s="10"/>
      <c r="B15" s="10"/>
      <c r="C15" s="7" t="s">
        <v>52</v>
      </c>
      <c r="D15" s="9">
        <v>1</v>
      </c>
      <c r="E15" s="17" t="s">
        <v>53</v>
      </c>
      <c r="F15" s="28" t="s">
        <v>54</v>
      </c>
      <c r="G15" s="9">
        <v>0</v>
      </c>
      <c r="H15" s="20" t="s">
        <v>55</v>
      </c>
    </row>
    <row r="16" ht="136.5" customHeight="true" spans="1:10">
      <c r="A16" s="10"/>
      <c r="B16" s="10"/>
      <c r="C16" s="7" t="s">
        <v>56</v>
      </c>
      <c r="D16" s="9">
        <v>2</v>
      </c>
      <c r="E16" s="17" t="s">
        <v>57</v>
      </c>
      <c r="F16" s="18" t="s">
        <v>58</v>
      </c>
      <c r="G16" s="9">
        <v>1</v>
      </c>
      <c r="H16" s="26" t="s">
        <v>59</v>
      </c>
      <c r="J16" s="1">
        <f>15.61/15.61</f>
        <v>1</v>
      </c>
    </row>
    <row r="17" ht="126" spans="1:10">
      <c r="A17" s="10"/>
      <c r="B17" s="10"/>
      <c r="C17" s="7" t="s">
        <v>60</v>
      </c>
      <c r="D17" s="9">
        <v>2</v>
      </c>
      <c r="E17" s="17" t="s">
        <v>61</v>
      </c>
      <c r="F17" s="18" t="s">
        <v>62</v>
      </c>
      <c r="G17" s="9">
        <v>1</v>
      </c>
      <c r="H17" s="20" t="s">
        <v>63</v>
      </c>
      <c r="J17" s="1">
        <f>557771.7/557771.7</f>
        <v>1</v>
      </c>
    </row>
    <row r="18" ht="115.5" spans="1:8">
      <c r="A18" s="10"/>
      <c r="B18" s="6"/>
      <c r="C18" s="7" t="s">
        <v>64</v>
      </c>
      <c r="D18" s="9">
        <v>3</v>
      </c>
      <c r="E18" s="17" t="s">
        <v>65</v>
      </c>
      <c r="F18" s="17" t="s">
        <v>66</v>
      </c>
      <c r="G18" s="9">
        <v>0</v>
      </c>
      <c r="H18" s="26" t="s">
        <v>67</v>
      </c>
    </row>
    <row r="19" ht="82" customHeight="true" spans="1:8">
      <c r="A19" s="10"/>
      <c r="B19" s="6" t="s">
        <v>68</v>
      </c>
      <c r="C19" s="7" t="s">
        <v>69</v>
      </c>
      <c r="D19" s="9">
        <v>3</v>
      </c>
      <c r="E19" s="17" t="s">
        <v>70</v>
      </c>
      <c r="F19" s="18" t="s">
        <v>71</v>
      </c>
      <c r="G19" s="9">
        <v>3</v>
      </c>
      <c r="H19" s="20" t="s">
        <v>72</v>
      </c>
    </row>
    <row r="20" ht="150" customHeight="true" spans="1:10">
      <c r="A20" s="10"/>
      <c r="B20" s="10"/>
      <c r="C20" s="7" t="s">
        <v>73</v>
      </c>
      <c r="D20" s="9">
        <v>5</v>
      </c>
      <c r="E20" s="17" t="s">
        <v>74</v>
      </c>
      <c r="F20" s="18" t="s">
        <v>75</v>
      </c>
      <c r="G20" s="9">
        <v>5</v>
      </c>
      <c r="H20" s="20" t="s">
        <v>76</v>
      </c>
      <c r="J20" s="1" t="s">
        <v>77</v>
      </c>
    </row>
    <row r="21" ht="125.9" customHeight="true" spans="1:8">
      <c r="A21" s="10"/>
      <c r="B21" s="10"/>
      <c r="C21" s="7" t="s">
        <v>78</v>
      </c>
      <c r="D21" s="9">
        <v>2</v>
      </c>
      <c r="E21" s="17" t="s">
        <v>79</v>
      </c>
      <c r="F21" s="18" t="s">
        <v>80</v>
      </c>
      <c r="G21" s="9">
        <v>2</v>
      </c>
      <c r="H21" s="20" t="s">
        <v>81</v>
      </c>
    </row>
    <row r="22" ht="124.55" customHeight="true" spans="1:8">
      <c r="A22" s="10"/>
      <c r="B22" s="10"/>
      <c r="C22" s="7" t="s">
        <v>82</v>
      </c>
      <c r="D22" s="9">
        <v>2</v>
      </c>
      <c r="E22" s="17" t="s">
        <v>83</v>
      </c>
      <c r="F22" s="18" t="s">
        <v>80</v>
      </c>
      <c r="G22" s="9">
        <v>2</v>
      </c>
      <c r="H22" s="18" t="s">
        <v>84</v>
      </c>
    </row>
    <row r="23" ht="103.5" spans="1:8">
      <c r="A23" s="10"/>
      <c r="B23" s="6" t="s">
        <v>85</v>
      </c>
      <c r="C23" s="7" t="s">
        <v>86</v>
      </c>
      <c r="D23" s="9">
        <v>3</v>
      </c>
      <c r="E23" s="17" t="s">
        <v>87</v>
      </c>
      <c r="F23" s="18" t="s">
        <v>88</v>
      </c>
      <c r="G23" s="29">
        <v>3</v>
      </c>
      <c r="H23" s="18" t="s">
        <v>89</v>
      </c>
    </row>
    <row r="24" ht="136.5" spans="1:10">
      <c r="A24" s="10"/>
      <c r="B24" s="10"/>
      <c r="C24" s="7" t="s">
        <v>90</v>
      </c>
      <c r="D24" s="9">
        <v>5</v>
      </c>
      <c r="E24" s="17" t="s">
        <v>91</v>
      </c>
      <c r="F24" s="18" t="s">
        <v>75</v>
      </c>
      <c r="G24" s="9">
        <v>3</v>
      </c>
      <c r="H24" s="20" t="s">
        <v>92</v>
      </c>
      <c r="J24" s="1" t="s">
        <v>93</v>
      </c>
    </row>
    <row r="25" ht="83.25" customHeight="true" spans="1:10">
      <c r="A25" s="10"/>
      <c r="B25" s="10"/>
      <c r="C25" s="7" t="s">
        <v>94</v>
      </c>
      <c r="D25" s="9">
        <v>2</v>
      </c>
      <c r="E25" s="18" t="s">
        <v>95</v>
      </c>
      <c r="F25" s="18" t="s">
        <v>96</v>
      </c>
      <c r="G25" s="9">
        <v>2</v>
      </c>
      <c r="H25" s="21"/>
      <c r="J25" s="32">
        <f>1246+5+34</f>
        <v>1285</v>
      </c>
    </row>
    <row r="26" ht="60" spans="1:8">
      <c r="A26" s="6" t="s">
        <v>97</v>
      </c>
      <c r="B26" s="6" t="s">
        <v>98</v>
      </c>
      <c r="C26" s="8" t="s">
        <v>99</v>
      </c>
      <c r="D26" s="9">
        <v>4</v>
      </c>
      <c r="E26" s="18" t="s">
        <v>100</v>
      </c>
      <c r="F26" s="25" t="s">
        <v>101</v>
      </c>
      <c r="G26" s="9">
        <v>4</v>
      </c>
      <c r="H26" s="20" t="s">
        <v>102</v>
      </c>
    </row>
    <row r="27" ht="60" spans="1:8">
      <c r="A27" s="10"/>
      <c r="B27" s="10"/>
      <c r="C27" s="8" t="s">
        <v>103</v>
      </c>
      <c r="D27" s="9">
        <v>4</v>
      </c>
      <c r="E27" s="18" t="s">
        <v>104</v>
      </c>
      <c r="F27" s="25" t="s">
        <v>101</v>
      </c>
      <c r="G27" s="9">
        <v>4</v>
      </c>
      <c r="H27" s="20"/>
    </row>
    <row r="28" ht="60" spans="1:8">
      <c r="A28" s="10"/>
      <c r="B28" s="10"/>
      <c r="C28" s="8" t="s">
        <v>105</v>
      </c>
      <c r="D28" s="9">
        <v>4</v>
      </c>
      <c r="E28" s="18" t="s">
        <v>106</v>
      </c>
      <c r="F28" s="25" t="s">
        <v>101</v>
      </c>
      <c r="G28" s="9">
        <v>4</v>
      </c>
      <c r="H28" s="20"/>
    </row>
    <row r="29" ht="60" spans="1:8">
      <c r="A29" s="10"/>
      <c r="B29" s="10"/>
      <c r="C29" s="8" t="s">
        <v>107</v>
      </c>
      <c r="D29" s="9">
        <v>4</v>
      </c>
      <c r="E29" s="18" t="s">
        <v>108</v>
      </c>
      <c r="F29" s="25" t="s">
        <v>101</v>
      </c>
      <c r="G29" s="9">
        <v>4</v>
      </c>
      <c r="H29" s="20"/>
    </row>
    <row r="30" ht="69" customHeight="true" spans="1:8">
      <c r="A30" s="10" t="s">
        <v>109</v>
      </c>
      <c r="B30" s="10" t="s">
        <v>110</v>
      </c>
      <c r="C30" s="8" t="s">
        <v>111</v>
      </c>
      <c r="D30" s="9">
        <v>5</v>
      </c>
      <c r="E30" s="18" t="s">
        <v>112</v>
      </c>
      <c r="F30" s="18" t="s">
        <v>113</v>
      </c>
      <c r="G30" s="9">
        <v>5</v>
      </c>
      <c r="H30" s="23" t="s">
        <v>114</v>
      </c>
    </row>
    <row r="31" ht="54" customHeight="true" spans="1:9">
      <c r="A31" s="10"/>
      <c r="B31" s="10"/>
      <c r="C31" s="8" t="s">
        <v>115</v>
      </c>
      <c r="D31" s="9">
        <v>5</v>
      </c>
      <c r="E31" s="18" t="s">
        <v>116</v>
      </c>
      <c r="F31" s="18" t="s">
        <v>117</v>
      </c>
      <c r="G31" s="9">
        <v>5</v>
      </c>
      <c r="H31" s="30"/>
      <c r="I31" s="33"/>
    </row>
    <row r="32" ht="69" customHeight="true" spans="1:9">
      <c r="A32" s="10"/>
      <c r="B32" s="10"/>
      <c r="C32" s="8" t="s">
        <v>118</v>
      </c>
      <c r="D32" s="9">
        <v>5</v>
      </c>
      <c r="E32" s="18" t="s">
        <v>119</v>
      </c>
      <c r="F32" s="18" t="s">
        <v>120</v>
      </c>
      <c r="G32" s="9">
        <v>5</v>
      </c>
      <c r="H32" s="30"/>
      <c r="I32" s="33"/>
    </row>
    <row r="33" ht="87.15" customHeight="true" spans="1:8">
      <c r="A33" s="10"/>
      <c r="B33" s="10"/>
      <c r="C33" s="8" t="s">
        <v>121</v>
      </c>
      <c r="D33" s="9">
        <v>5</v>
      </c>
      <c r="E33" s="18" t="s">
        <v>122</v>
      </c>
      <c r="F33" s="7" t="s">
        <v>123</v>
      </c>
      <c r="G33" s="9">
        <v>5</v>
      </c>
      <c r="H33" s="26" t="s">
        <v>124</v>
      </c>
    </row>
    <row r="34" ht="25" customHeight="true" spans="1:8">
      <c r="A34" s="14" t="s">
        <v>125</v>
      </c>
      <c r="B34" s="14"/>
      <c r="C34" s="14"/>
      <c r="D34" s="15">
        <v>100</v>
      </c>
      <c r="E34" s="3"/>
      <c r="F34" s="3"/>
      <c r="G34" s="3">
        <f>SUM(G3:G33)</f>
        <v>81</v>
      </c>
      <c r="H34" s="3"/>
    </row>
  </sheetData>
  <sheetProtection formatCells="0" insertHyperlinks="0" autoFilter="0"/>
  <mergeCells count="24">
    <mergeCell ref="A1:H1"/>
    <mergeCell ref="A34:C34"/>
    <mergeCell ref="A3:A11"/>
    <mergeCell ref="A12:A25"/>
    <mergeCell ref="A26:A29"/>
    <mergeCell ref="A30:A33"/>
    <mergeCell ref="B3:B7"/>
    <mergeCell ref="B8:B11"/>
    <mergeCell ref="B12:B17"/>
    <mergeCell ref="B19:B22"/>
    <mergeCell ref="B23:B25"/>
    <mergeCell ref="B26:B29"/>
    <mergeCell ref="B30:B33"/>
    <mergeCell ref="C8:C9"/>
    <mergeCell ref="D8:D9"/>
    <mergeCell ref="E3:E7"/>
    <mergeCell ref="E8:E9"/>
    <mergeCell ref="F8:F9"/>
    <mergeCell ref="G8:G9"/>
    <mergeCell ref="H3:H7"/>
    <mergeCell ref="H8:H9"/>
    <mergeCell ref="H26:H29"/>
    <mergeCell ref="H30:H32"/>
    <mergeCell ref="K8:K9"/>
  </mergeCells>
  <pageMargins left="0.700694444444445" right="0.700694444444445" top="0.751388888888889" bottom="0.751388888888889" header="0.298611111111111" footer="0.298611111111111"/>
  <pageSetup paperSize="9" scale="84" fitToHeight="0" orientation="landscape" horizontalDpi="600"/>
  <headerFooter>
    <oddFooter>&amp;C&amp;P+29</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WPS Office WWO_wpscloud_20240620175157-2f259bf60d</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2024-05-31T02:57:00Z</dcterms:created>
  <dcterms:modified xsi:type="dcterms:W3CDTF">2025-09-25T16:51:40Z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2024-06-02T17:19:49Z</vt:filetime>
  </property>
  <property fmtid="{D5CDD505-2E9C-101B-9397-08002B2CF9AE}" pid="4" name="ICV">
    <vt:lpwstr>D2B904AECD2E434CB21CAD7D26FF98F5_13</vt:lpwstr>
  </property>
  <property fmtid="{D5CDD505-2E9C-101B-9397-08002B2CF9AE}" pid="5" name="KSOProductBuildVer">
    <vt:lpwstr>2052-11.8.2.10183</vt:lpwstr>
  </property>
  <property fmtid="{D5CDD505-2E9C-101B-9397-08002B2CF9AE}" pid="6" name="KSOReadingLayout">
    <vt:bool>true</vt:bool>
  </property>
</Properties>
</file>